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Izvještaji od 2011\Izvještaj 2021\Izvještaj 2021\Izvještaj konačno\"/>
    </mc:Choice>
  </mc:AlternateContent>
  <bookViews>
    <workbookView xWindow="240" yWindow="120" windowWidth="14940" windowHeight="9225"/>
  </bookViews>
  <sheets>
    <sheet name="Prilog 2" sheetId="6" r:id="rId1"/>
  </sheets>
  <definedNames>
    <definedName name="_xlnm._FilterDatabase" localSheetId="0" hidden="1">'Prilog 2'!$A$4:$AS$183</definedName>
  </definedNames>
  <calcPr calcId="162913" calcOnSave="0"/>
</workbook>
</file>

<file path=xl/calcChain.xml><?xml version="1.0" encoding="utf-8"?>
<calcChain xmlns="http://schemas.openxmlformats.org/spreadsheetml/2006/main">
  <c r="A6" i="6" l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</calcChain>
</file>

<file path=xl/sharedStrings.xml><?xml version="1.0" encoding="utf-8"?>
<sst xmlns="http://schemas.openxmlformats.org/spreadsheetml/2006/main" count="1822" uniqueCount="484">
  <si>
    <t>Trebež, (Stari Trebež (Pakra)) Trebež, na cesti prije ušća u Sav</t>
  </si>
  <si>
    <t>Baranjska Karašica, Branjin Vrh</t>
  </si>
  <si>
    <t>Zbel, neposredno prije utoka u Plitvicu</t>
  </si>
  <si>
    <t>&lt;0,025</t>
  </si>
  <si>
    <t>&lt;0,1</t>
  </si>
  <si>
    <t>Sava, Martinska Ves</t>
  </si>
  <si>
    <t>Česma, Čazma</t>
  </si>
  <si>
    <t>&lt;0,008</t>
  </si>
  <si>
    <t>Korana, Bogovolja</t>
  </si>
  <si>
    <t>&lt;0,5</t>
  </si>
  <si>
    <t>Dretulja, izvorište, Plaški</t>
  </si>
  <si>
    <t>16662S</t>
  </si>
  <si>
    <t>&lt;0,003</t>
  </si>
  <si>
    <t>&lt;0,007</t>
  </si>
  <si>
    <t>&lt;1</t>
  </si>
  <si>
    <t>&lt;0,3</t>
  </si>
  <si>
    <t>&lt;2</t>
  </si>
  <si>
    <t>Plitvica, prije utoka Zbela</t>
  </si>
  <si>
    <t>&lt;5</t>
  </si>
  <si>
    <t>Slunjčica, kod crpilišta Slunj</t>
  </si>
  <si>
    <t>Županijski kanal, Kapinci</t>
  </si>
  <si>
    <t>&lt;0,48</t>
  </si>
  <si>
    <t>Gradiščak, most u Brezovcu na cesti Sv. Martin - Ljutomer</t>
  </si>
  <si>
    <t>&lt;0,25</t>
  </si>
  <si>
    <t>Cetina, Vinalić</t>
  </si>
  <si>
    <t>&lt;0,012</t>
  </si>
  <si>
    <t>&lt;0,006</t>
  </si>
  <si>
    <t>&lt;0,009</t>
  </si>
  <si>
    <t>&lt;0,6</t>
  </si>
  <si>
    <t>Jadro, izvorište</t>
  </si>
  <si>
    <t>40121S</t>
  </si>
  <si>
    <t>&lt;0,01</t>
  </si>
  <si>
    <t>&lt;0,005</t>
  </si>
  <si>
    <t>&lt;0,002</t>
  </si>
  <si>
    <t>Krka, nizvodno od akumulacije Manojlovac</t>
  </si>
  <si>
    <t>Gacka, sjeverni krak, Otočac - most</t>
  </si>
  <si>
    <t>Neretva, Rogotin</t>
  </si>
  <si>
    <t>Lika, Budak</t>
  </si>
  <si>
    <t>&lt;0,2</t>
  </si>
  <si>
    <t>Pazinčica, Dubravica</t>
  </si>
  <si>
    <t>&lt;0,23</t>
  </si>
  <si>
    <t>Ombla, izvorište</t>
  </si>
  <si>
    <t>40701S</t>
  </si>
  <si>
    <t>Bistrica, gornji tok, Tuk</t>
  </si>
  <si>
    <t>Tounjčica, Tounj</t>
  </si>
  <si>
    <t>Globornica, Medići (Generalski Stol)</t>
  </si>
  <si>
    <t>Bregana, Divlje vode</t>
  </si>
  <si>
    <t>Plitvica, selo Plitvica (Plitvička jezera)</t>
  </si>
  <si>
    <t>Tounjčica, nizvodno od Tounja</t>
  </si>
  <si>
    <t>Šumetlica, uzvodno od vodozahvata, Šibnjak</t>
  </si>
  <si>
    <t>Jadova, prije utoka u Liku</t>
  </si>
  <si>
    <t>Una, kod izvorišta Loskun</t>
  </si>
  <si>
    <t>Velika rijeka, Kutjevo (Rikino vrelo)</t>
  </si>
  <si>
    <t>&lt;0,0008</t>
  </si>
  <si>
    <t>Kanal Crnac, prije crpne stanice Davor</t>
  </si>
  <si>
    <t>Čarna, nakon crpne stanice Podunavlje-Čarna</t>
  </si>
  <si>
    <t>&lt;0,11</t>
  </si>
  <si>
    <t>Segovina, Đelekovec</t>
  </si>
  <si>
    <t>Mrsunja, Slavonski Brod</t>
  </si>
  <si>
    <t>Lateralni kanal u Baranji, cesta Suza-Mirkovac</t>
  </si>
  <si>
    <t>Brkljača, nakon Crpne stanice - Vedrine (Velika Ruda)</t>
  </si>
  <si>
    <t>Bistra, Krainje, Kraljev vrh</t>
  </si>
  <si>
    <t>Reka, Lobor</t>
  </si>
  <si>
    <t>Lonja, prije utoka Topličice, Japčevo polje</t>
  </si>
  <si>
    <t>Kamešnica, Kamešnica</t>
  </si>
  <si>
    <t>Gliboki potok, V. Poganac</t>
  </si>
  <si>
    <t>Zelina, Biškupec Zelinski</t>
  </si>
  <si>
    <t>Kašina, Kašina</t>
  </si>
  <si>
    <t>Čučerska reka, Čučerje, Jalševec</t>
  </si>
  <si>
    <t>Vrnjika, most na cesti Kunić-Sabljaki Modruški</t>
  </si>
  <si>
    <t>Vrnjika, most na cesti od Plaškog prema n. Bunčić</t>
  </si>
  <si>
    <t>Munjava, Čakovac Oštarijski</t>
  </si>
  <si>
    <t>Munjava, Josipdol</t>
  </si>
  <si>
    <t>Vitunjčica, most na cesti Turovići Ogulinski-Brestovac</t>
  </si>
  <si>
    <t>Furjašnica, Donji Furjan</t>
  </si>
  <si>
    <t>Slapnica, prije utoka u Kupčinu</t>
  </si>
  <si>
    <t>Zrmanja, most na cesti Kostići-Vukmirice</t>
  </si>
  <si>
    <t>Lipovečka gradna, Smerovišće</t>
  </si>
  <si>
    <t>Rudarska gradna, Milinje</t>
  </si>
  <si>
    <t>Rudarska gradna, prije utoka u Gradnu</t>
  </si>
  <si>
    <t>Joševica, most na cesti D. Suvaja-Brotnja</t>
  </si>
  <si>
    <t>Kupčina, Žamarija</t>
  </si>
  <si>
    <t>Globornica, most na cesti Škrtići-Goričice Dobranske</t>
  </si>
  <si>
    <t>Krka, Marasovine</t>
  </si>
  <si>
    <t>Butižnica, HE Golubić</t>
  </si>
  <si>
    <t>Butižnica, Bulin most</t>
  </si>
  <si>
    <t>Krka, uzvodno od Knina</t>
  </si>
  <si>
    <t>Zrmanja, ispod brane Muškovci</t>
  </si>
  <si>
    <t>Zrmanja, Butiga</t>
  </si>
  <si>
    <t>Cetina, Barišići</t>
  </si>
  <si>
    <t>Potok Rumin (pritok Cetine)</t>
  </si>
  <si>
    <t>Orašnica, Kninsko polja</t>
  </si>
  <si>
    <t>Vrba, Ojdanići</t>
  </si>
  <si>
    <t>Vojskova, (pritok Cetine)</t>
  </si>
  <si>
    <t>Kobilica, (pritok Zrmanje), Kusac</t>
  </si>
  <si>
    <t>Izvor Krke, (pritok Une), granični prijelaz</t>
  </si>
  <si>
    <t>Una, nizvodno od D. Kraja</t>
  </si>
  <si>
    <t>Dretulja, Jakšići</t>
  </si>
  <si>
    <t>Drava, Gat, Petrovo selo</t>
  </si>
  <si>
    <t>Drava, Podravska Moslavina</t>
  </si>
  <si>
    <t>Drava, Štorgač</t>
  </si>
  <si>
    <t>Drava, blizu Svibovca Podravskog (Lijevi drenažni jarak HE Varaž</t>
  </si>
  <si>
    <t>Kanal HE Formin (granica sa Slovenijom), Cestrni Grez</t>
  </si>
  <si>
    <t>Mura, prije utoka u Dravu</t>
  </si>
  <si>
    <t>Drava, Nard</t>
  </si>
  <si>
    <t>Drava, Ledine Molvanske</t>
  </si>
  <si>
    <t>Baranjska Karašica, Draž</t>
  </si>
  <si>
    <t>Bobotski kanal, Ernestinovo</t>
  </si>
  <si>
    <t>Lendava, Stari Gradac</t>
  </si>
  <si>
    <t>Odvodni kanal HE Varaždin, Varaždin</t>
  </si>
  <si>
    <t>Dovodni kanal HE Varaždin, Petrijanec</t>
  </si>
  <si>
    <t>Kanal Karašica-Drava, Ivanovo</t>
  </si>
  <si>
    <t>Odvodni kanal HE Dubrava, D. Vidovec</t>
  </si>
  <si>
    <t>Dovodni kanal HE Dubrava, HE Dubrava</t>
  </si>
  <si>
    <t>Strug, Gorica Valpovačka</t>
  </si>
  <si>
    <t>Lijevi drenažni jarak HE Dubrava, Otok</t>
  </si>
  <si>
    <t>Lateralni kanal, Slakovec</t>
  </si>
  <si>
    <t>Odvodni kanal HE Čakovec, Otok</t>
  </si>
  <si>
    <t>Dovodni kanal HE Čakovec, HE Čakovec</t>
  </si>
  <si>
    <t>Nova Rijeka, most na cesti Staro Obradovci - Zokov Gaj</t>
  </si>
  <si>
    <t>Desni drenažni jarak HE Dubrava, Dubovica</t>
  </si>
  <si>
    <t>Sigetec, Detkovac</t>
  </si>
  <si>
    <t>Miškaruš, Malo Gačišće</t>
  </si>
  <si>
    <t>Lijevi drenažni jarak HE Čakovec, Novo Selo na Dravi</t>
  </si>
  <si>
    <t>Krešimirovac, Rušani</t>
  </si>
  <si>
    <t>Stara Mura, cesta između Sv. Martina na Muri i Murskog Središća</t>
  </si>
  <si>
    <t>Sava, nizvodno od ispusta otpadnih voda Županja</t>
  </si>
  <si>
    <t>Sava, Slavonski Brod</t>
  </si>
  <si>
    <t>Sava, nizvodno od Stare Gradiške</t>
  </si>
  <si>
    <t>Sutla, D. Brezno</t>
  </si>
  <si>
    <t>Sava, cesta između Lonje i Trebeža</t>
  </si>
  <si>
    <t>Sava, Topolje</t>
  </si>
  <si>
    <t>&lt;20</t>
  </si>
  <si>
    <t>Orljava, nizvodno od pilana</t>
  </si>
  <si>
    <t>Krapina, Stubička Slatina</t>
  </si>
  <si>
    <t>Biđ, cesta Prkovci - Babina Greda</t>
  </si>
  <si>
    <t>Oteretni kanal Kupa-Kupa, cesta D. Kupčina-Šišljavić,</t>
  </si>
  <si>
    <t>Londža, cesta između Ciglenika i V. Bilača</t>
  </si>
  <si>
    <t>Londža, cesta između Čaglina i Kneževaca</t>
  </si>
  <si>
    <t>Zapadni lateralni kanal Biđ Polja, cesta N. Perkovci - Piškorevc</t>
  </si>
  <si>
    <t>Spojni kanal Kupčina</t>
  </si>
  <si>
    <t>Kanal Lonja - Strug, cesta Okučani-St. Gradiška</t>
  </si>
  <si>
    <t>Istočni lateralni kanal Jelas polje, Stanci</t>
  </si>
  <si>
    <t>Vodno tijelo 131, Siče</t>
  </si>
  <si>
    <t>Gradna, Savrščak</t>
  </si>
  <si>
    <t>Istočni lateralni kanal, Bodovaljci</t>
  </si>
  <si>
    <t>Črnomerec, Srednjaci</t>
  </si>
  <si>
    <t>Strušac, Retkovci</t>
  </si>
  <si>
    <t>Kupa, nakon HE Ozalj</t>
  </si>
  <si>
    <t>Curak, nakon HE Munjara</t>
  </si>
  <si>
    <t>Curak, D. Ložac</t>
  </si>
  <si>
    <t>Kanal Gacka, južno od Otočca</t>
  </si>
  <si>
    <t>Lika, Selište</t>
  </si>
  <si>
    <t>Gusić, prije ak. Gusić</t>
  </si>
  <si>
    <t>Dubračina, Tribalj - HE Vinodol</t>
  </si>
  <si>
    <t>Rječina, HE Rijeka</t>
  </si>
  <si>
    <t>Gusić, Otočac</t>
  </si>
  <si>
    <t>Ličanka, ispod CHE Fužine</t>
  </si>
  <si>
    <t>Ličanka, Fužine</t>
  </si>
  <si>
    <t>Kanal Kostanjevica, prije ak. Bajer</t>
  </si>
  <si>
    <t>Lepenica, prije ak. Lepenica</t>
  </si>
  <si>
    <t>Dubračina, Tribalj - Ričina</t>
  </si>
  <si>
    <t>Dubračina, prije ak. Tribalj, Kučani</t>
  </si>
  <si>
    <t>Obuhvatni kanal Krapanj, Podlabin</t>
  </si>
  <si>
    <t>Mirna, Sovinjak-Minjera</t>
  </si>
  <si>
    <t>Obuhvatni kanal Bastija, Ponte Porton</t>
  </si>
  <si>
    <t>Obuhvatni kanal Mufrin, prije ušća u Mirnu</t>
  </si>
  <si>
    <t>Obuhvatni kanal Krapanj, prije ušća u Rašu</t>
  </si>
  <si>
    <t>Mirna, uzv. od Buzeta, kod Istarskog vodovoda</t>
  </si>
  <si>
    <t>Raša, Most Raša</t>
  </si>
  <si>
    <t>Krbunski potok</t>
  </si>
  <si>
    <t>Vlaški potok (Posert)</t>
  </si>
  <si>
    <t>Obuhvatni kanal br. 5, kod Most-Raša</t>
  </si>
  <si>
    <t>Obuhvatni kanal br. 3, prije ušća u Mirnu</t>
  </si>
  <si>
    <t>Odvodno preljevni kanal Botonege, Senjska vala</t>
  </si>
  <si>
    <t>Obuhvatni kanal br. 1, Grandini</t>
  </si>
  <si>
    <t>Obuhvatni kanal br. 2, Most Raša</t>
  </si>
  <si>
    <t>Obuhvatni kanal br. 3, Belići</t>
  </si>
  <si>
    <t>Plomin, Malini</t>
  </si>
  <si>
    <t>Boljunčica, ispod ak. Letaj</t>
  </si>
  <si>
    <t>Boljunčica, Nova Vas</t>
  </si>
  <si>
    <t>Cetina, kod Zakučca</t>
  </si>
  <si>
    <t>Zvizda, gornji tok</t>
  </si>
  <si>
    <t>Zvizda, prije ušća u Cetinu</t>
  </si>
  <si>
    <t>Odvodni kanal, HE Orlovac</t>
  </si>
  <si>
    <t>GOK-2, Milanovići (kod Cetine)</t>
  </si>
  <si>
    <t>Ričica, nakon utoka Opsenice</t>
  </si>
  <si>
    <t>Vrbica</t>
  </si>
  <si>
    <t>&lt;0,036</t>
  </si>
  <si>
    <t>Odvodni kanal HE Golubić, prije utoka u Butižnicu</t>
  </si>
  <si>
    <t>Butižnica, prije ak. Golubić</t>
  </si>
  <si>
    <t>Suvaja, nakon ak. Ričice</t>
  </si>
  <si>
    <t>HR-R_5C</t>
  </si>
  <si>
    <t>HR-R_2A</t>
  </si>
  <si>
    <t>HR-R_3C</t>
  </si>
  <si>
    <t>HR-R_4A</t>
  </si>
  <si>
    <t>HR-R_4B</t>
  </si>
  <si>
    <t>HR-R_2B</t>
  </si>
  <si>
    <t>HR-R_12</t>
  </si>
  <si>
    <t>HR-R_1</t>
  </si>
  <si>
    <t>HR-R_8B</t>
  </si>
  <si>
    <t>HR-R_6</t>
  </si>
  <si>
    <t>HR-R_8A</t>
  </si>
  <si>
    <t>HR-R_7</t>
  </si>
  <si>
    <t>HR-R_3B</t>
  </si>
  <si>
    <t>HR-R_5B</t>
  </si>
  <si>
    <t>HR-R_16B</t>
  </si>
  <si>
    <t>HR-R_9</t>
  </si>
  <si>
    <t>HR-P1_2</t>
  </si>
  <si>
    <t>HR-R_10A</t>
  </si>
  <si>
    <t>HR-R_19</t>
  </si>
  <si>
    <t>HR-R_18</t>
  </si>
  <si>
    <t>HR-R_17</t>
  </si>
  <si>
    <t>HR-P1_3</t>
  </si>
  <si>
    <t>HR-R_13</t>
  </si>
  <si>
    <t>HR-R_16A</t>
  </si>
  <si>
    <t>HR-R_15A</t>
  </si>
  <si>
    <t>HR-R_11A</t>
  </si>
  <si>
    <t>HR-R_15B</t>
  </si>
  <si>
    <t>HR-R_3A</t>
  </si>
  <si>
    <t>HR-R_10B</t>
  </si>
  <si>
    <t>HR-R_11B</t>
  </si>
  <si>
    <t>HR-R_14C</t>
  </si>
  <si>
    <t>HR-R_13A</t>
  </si>
  <si>
    <t>VRLO LOŠE</t>
  </si>
  <si>
    <t>LOŠE</t>
  </si>
  <si>
    <t>UMJERENO</t>
  </si>
  <si>
    <t>DOBRO</t>
  </si>
  <si>
    <t>VRLO DOBRO</t>
  </si>
  <si>
    <t>HR-K_4</t>
  </si>
  <si>
    <t>HR-K_6C</t>
  </si>
  <si>
    <t>HR-K_2A</t>
  </si>
  <si>
    <t>HR-K_2B</t>
  </si>
  <si>
    <t>HR-K_3A</t>
  </si>
  <si>
    <t>HR-K_6B</t>
  </si>
  <si>
    <t>HR-K_6A</t>
  </si>
  <si>
    <t>HR-K_7B</t>
  </si>
  <si>
    <t>HR-K_11</t>
  </si>
  <si>
    <t>HR-K_10</t>
  </si>
  <si>
    <t>HR-K_8B</t>
  </si>
  <si>
    <t>HR-K_13B</t>
  </si>
  <si>
    <t>HR-K_12</t>
  </si>
  <si>
    <t>HR-K_13A</t>
  </si>
  <si>
    <t>HR-K_7B, bez makrofita</t>
  </si>
  <si>
    <t>HR-K_8B, bez makrofita</t>
  </si>
  <si>
    <t>fitoplankton</t>
  </si>
  <si>
    <t>fitobentos</t>
  </si>
  <si>
    <t>makrozoobetos</t>
  </si>
  <si>
    <t>ribe</t>
  </si>
  <si>
    <t>biološki elementi kakvoće</t>
  </si>
  <si>
    <t>trofija</t>
  </si>
  <si>
    <t>godina uzorkovanja</t>
  </si>
  <si>
    <t>opća degradacija</t>
  </si>
  <si>
    <t>saprobnost</t>
  </si>
  <si>
    <t>ukupno</t>
  </si>
  <si>
    <t>stanje</t>
  </si>
  <si>
    <t>Dovodni kanal akumulacije Pakra, Jamarica</t>
  </si>
  <si>
    <t>Pakra, Janja Lipa</t>
  </si>
  <si>
    <t>Ilova, Veliki Zdenci</t>
  </si>
  <si>
    <t>Ilova, ribnjaci</t>
  </si>
  <si>
    <t>Česma, Međurača</t>
  </si>
  <si>
    <t>Česma, St. Ploščica</t>
  </si>
  <si>
    <t>Lateralni kanal, G. Narta</t>
  </si>
  <si>
    <t>Lonja, most na cesti N.S. Palanječko-Stružec</t>
  </si>
  <si>
    <t>Kanal Lonja-Strug, Mahovo</t>
  </si>
  <si>
    <t>nema vode</t>
  </si>
  <si>
    <t>Obuhvatni kanal Funtana, Funtana</t>
  </si>
  <si>
    <t>Vrba, nizvodno od Keruma</t>
  </si>
  <si>
    <t>Kolan, Senj</t>
  </si>
  <si>
    <t>Kolan, nizvodno od n. Sv. Križ</t>
  </si>
  <si>
    <t>Stari Travnik, Branjin Vrh</t>
  </si>
  <si>
    <t>Glogovnica, prije utoka u Česmu, D. Lipovčani</t>
  </si>
  <si>
    <t>nema riba</t>
  </si>
  <si>
    <t>suho korito</t>
  </si>
  <si>
    <t>šifra</t>
  </si>
  <si>
    <t>naziv</t>
  </si>
  <si>
    <t>makrofita</t>
  </si>
  <si>
    <t>vodno područje</t>
  </si>
  <si>
    <t>CSR00001_597217</t>
  </si>
  <si>
    <t>CSR00001_520690</t>
  </si>
  <si>
    <t>CSR00001_466742</t>
  </si>
  <si>
    <t>CSR00001_369185</t>
  </si>
  <si>
    <t>CSR00001_241995</t>
  </si>
  <si>
    <t>CSR00523_000000</t>
  </si>
  <si>
    <t>CSR00018_003795</t>
  </si>
  <si>
    <t>CSR00029_016612</t>
  </si>
  <si>
    <t>CSR00811_000000</t>
  </si>
  <si>
    <t>CSR00010_000000</t>
  </si>
  <si>
    <t>CSR00104_000000</t>
  </si>
  <si>
    <t>CSR00136_000000</t>
  </si>
  <si>
    <t>CSR00026_000000</t>
  </si>
  <si>
    <t>CSR00003_203065</t>
  </si>
  <si>
    <t>CSR00020_014061</t>
  </si>
  <si>
    <t>CSR00020_016510</t>
  </si>
  <si>
    <t>CSR00009_000000</t>
  </si>
  <si>
    <t>CSR00009_043409</t>
  </si>
  <si>
    <t>CSR00009_022746</t>
  </si>
  <si>
    <t>CSR00006_048224</t>
  </si>
  <si>
    <t>CSR00006_000000</t>
  </si>
  <si>
    <t>CSR00115_007788</t>
  </si>
  <si>
    <t>CSR00013_000000</t>
  </si>
  <si>
    <t>CSR00050_000000</t>
  </si>
  <si>
    <t>CSR00035_043032</t>
  </si>
  <si>
    <t>CSR00004_013376</t>
  </si>
  <si>
    <t>CSR00013_037103</t>
  </si>
  <si>
    <t>CSR00002_146749</t>
  </si>
  <si>
    <t>CSR00033_000000</t>
  </si>
  <si>
    <t>CSR00019_000000</t>
  </si>
  <si>
    <t>CSR00056_024221</t>
  </si>
  <si>
    <t>CSR00200_000000</t>
  </si>
  <si>
    <t>CSR00139_000000</t>
  </si>
  <si>
    <t>CSR00732_000110</t>
  </si>
  <si>
    <t>CSR00163_000000</t>
  </si>
  <si>
    <t>CSR00180_000000</t>
  </si>
  <si>
    <t>CSR00047_000000</t>
  </si>
  <si>
    <t>CSR00017_000000</t>
  </si>
  <si>
    <t>CSR00014_000000</t>
  </si>
  <si>
    <t>CSR00190_008747</t>
  </si>
  <si>
    <t>CSR00022_059464</t>
  </si>
  <si>
    <t>CDR00011_000000</t>
  </si>
  <si>
    <t>CDR00013_000000</t>
  </si>
  <si>
    <t>CDR00025_048134</t>
  </si>
  <si>
    <t>CDR00070_003693</t>
  </si>
  <si>
    <t>CDR00178_000000</t>
  </si>
  <si>
    <t>CDR00020_022057</t>
  </si>
  <si>
    <t>CDR00068_000000</t>
  </si>
  <si>
    <t>CDR00228_001717</t>
  </si>
  <si>
    <t>CDR00107_000000</t>
  </si>
  <si>
    <t>CDR00289_000000</t>
  </si>
  <si>
    <t>CDR00041_002383</t>
  </si>
  <si>
    <t>CDR00094_000000</t>
  </si>
  <si>
    <t>CDR00005_000000</t>
  </si>
  <si>
    <t>CDR00081_000000</t>
  </si>
  <si>
    <t>CDR00320_000000</t>
  </si>
  <si>
    <t>CDR00004_000000</t>
  </si>
  <si>
    <t>CDR00064_000000</t>
  </si>
  <si>
    <t>CDR00105_001331</t>
  </si>
  <si>
    <t>CDR00003_000756</t>
  </si>
  <si>
    <t>CDR00002_098000</t>
  </si>
  <si>
    <t>CDR00002_029226</t>
  </si>
  <si>
    <t>CDR00007_000000</t>
  </si>
  <si>
    <t>CDR00002_199612</t>
  </si>
  <si>
    <t>CDR00002_150873</t>
  </si>
  <si>
    <t>CDR00414_000000</t>
  </si>
  <si>
    <t>CDR00006_000000</t>
  </si>
  <si>
    <t>CSR00138_000000</t>
  </si>
  <si>
    <t>JKR00135_000000</t>
  </si>
  <si>
    <t>JKR00010_027206</t>
  </si>
  <si>
    <t>JKR00011_003527</t>
  </si>
  <si>
    <t>JKR00010_016125</t>
  </si>
  <si>
    <t>JKR00079_000000</t>
  </si>
  <si>
    <t>JKP030</t>
  </si>
  <si>
    <t>JKR00263_000895</t>
  </si>
  <si>
    <t>JKR00066_007359</t>
  </si>
  <si>
    <t>JKR00066_013779</t>
  </si>
  <si>
    <t>JKR00079_008429</t>
  </si>
  <si>
    <t>JKR00132_004483</t>
  </si>
  <si>
    <t>JKR00018_023517</t>
  </si>
  <si>
    <t>JKR00330_000000</t>
  </si>
  <si>
    <t>JKR00232_000000</t>
  </si>
  <si>
    <t>JKR00132_000000</t>
  </si>
  <si>
    <t>JKP027</t>
  </si>
  <si>
    <t>JKR00023_020381</t>
  </si>
  <si>
    <t>JKR00219_000000</t>
  </si>
  <si>
    <t>JKR00240_000000</t>
  </si>
  <si>
    <t>JKR00253_000017</t>
  </si>
  <si>
    <t>JKR00294_000829</t>
  </si>
  <si>
    <t>JKR00257_000000</t>
  </si>
  <si>
    <t>JKR00211_000000</t>
  </si>
  <si>
    <t>JKR00520_000000</t>
  </si>
  <si>
    <t>JKR00126_000000</t>
  </si>
  <si>
    <t>JKR00035_005647</t>
  </si>
  <si>
    <t>JKR00003_000000</t>
  </si>
  <si>
    <t>JKR00002_098954</t>
  </si>
  <si>
    <t>JKR00110_000000</t>
  </si>
  <si>
    <t>JKP016</t>
  </si>
  <si>
    <t>JKR00048_000000</t>
  </si>
  <si>
    <t>JKR00009_000000</t>
  </si>
  <si>
    <t>JKR00175_000000</t>
  </si>
  <si>
    <t>JKR00053_005269</t>
  </si>
  <si>
    <t>JKR00014_000362</t>
  </si>
  <si>
    <t>JKR00366_000000</t>
  </si>
  <si>
    <t>JKR00185_000000</t>
  </si>
  <si>
    <t>JKR00051_000000</t>
  </si>
  <si>
    <t>JKR00005_048033</t>
  </si>
  <si>
    <t>CSR00068_000000</t>
  </si>
  <si>
    <t>JKR05333_000000</t>
  </si>
  <si>
    <t>JKR00026_011258</t>
  </si>
  <si>
    <t>JKR00037_000000</t>
  </si>
  <si>
    <t>JKR00013_089265</t>
  </si>
  <si>
    <t>CSR00158_000000</t>
  </si>
  <si>
    <t>CSR00241_000000</t>
  </si>
  <si>
    <t>CSR00140_018231</t>
  </si>
  <si>
    <t>CSR00084_000000</t>
  </si>
  <si>
    <t>CSR00066_002380</t>
  </si>
  <si>
    <t>CSR00184_008428</t>
  </si>
  <si>
    <t>CSR00003_165536</t>
  </si>
  <si>
    <t>CSR00157_015896</t>
  </si>
  <si>
    <t>CSR00005_006185</t>
  </si>
  <si>
    <t>CSR00007_071779</t>
  </si>
  <si>
    <t>CSR00037_000000</t>
  </si>
  <si>
    <t>CSR00393_000000</t>
  </si>
  <si>
    <t>CSR00481_000000</t>
  </si>
  <si>
    <t>CSR00197_000000</t>
  </si>
  <si>
    <t>oznaka tipa rijeke, PUVP3</t>
  </si>
  <si>
    <t>oznaka tipa znatno promijenjenih i umjetnih tijela  rijeka, PUVP3</t>
  </si>
  <si>
    <t>oznaka vodnog tijela, PUVP3</t>
  </si>
  <si>
    <t>CSR00480_000000</t>
  </si>
  <si>
    <t>CDR00312_000000</t>
  </si>
  <si>
    <t>CDS004</t>
  </si>
  <si>
    <t>CDR00433_000000</t>
  </si>
  <si>
    <t>CDR00022_017247</t>
  </si>
  <si>
    <t>CDR00049_000000</t>
  </si>
  <si>
    <t>CDR00053_000000</t>
  </si>
  <si>
    <t>CDR00002_291497</t>
  </si>
  <si>
    <t>JKR00017_012545</t>
  </si>
  <si>
    <t>JKR00010_056285</t>
  </si>
  <si>
    <t>JKR00010_082494</t>
  </si>
  <si>
    <t>CSR00477_000000</t>
  </si>
  <si>
    <t>JKR00086_000000</t>
  </si>
  <si>
    <t>JKR00115_000000</t>
  </si>
  <si>
    <t>JKR00120_000000</t>
  </si>
  <si>
    <t>JKP007</t>
  </si>
  <si>
    <t>JKR00301_000000</t>
  </si>
  <si>
    <t>JKR00012_012797</t>
  </si>
  <si>
    <t>JKR00005_029390</t>
  </si>
  <si>
    <t>CSR00158_007833</t>
  </si>
  <si>
    <t>CSR00199_011791</t>
  </si>
  <si>
    <t>CSR00353_005913</t>
  </si>
  <si>
    <t>CSR00560_000000</t>
  </si>
  <si>
    <t>interkalibracijski tip</t>
  </si>
  <si>
    <t>R-L2</t>
  </si>
  <si>
    <t>R-EX5</t>
  </si>
  <si>
    <t>R-E2</t>
  </si>
  <si>
    <t>R-E3</t>
  </si>
  <si>
    <t>R-M2</t>
  </si>
  <si>
    <t>R-EX6</t>
  </si>
  <si>
    <t>R-EX7</t>
  </si>
  <si>
    <t>R-EX8</t>
  </si>
  <si>
    <t>R-M1</t>
  </si>
  <si>
    <t>R-M5</t>
  </si>
  <si>
    <t>podsliv rijeke Save</t>
  </si>
  <si>
    <t>podsliv rijeka Drave i Dunava</t>
  </si>
  <si>
    <t>Jadran</t>
  </si>
  <si>
    <t>r. broj</t>
  </si>
  <si>
    <t>hidrološki režim</t>
  </si>
  <si>
    <t>morfološki uvjeti</t>
  </si>
  <si>
    <t>kontinuitet rijeke</t>
  </si>
  <si>
    <t>hidromorfološki elementi kakvoće</t>
  </si>
  <si>
    <t>EKOLOŠKO STANJE</t>
  </si>
  <si>
    <t>bod</t>
  </si>
  <si>
    <t>arsen</t>
  </si>
  <si>
    <t>bakar</t>
  </si>
  <si>
    <t>cink</t>
  </si>
  <si>
    <t>krom</t>
  </si>
  <si>
    <t xml:space="preserve"> fluroidi PGK</t>
  </si>
  <si>
    <t>fluoridi MGK</t>
  </si>
  <si>
    <t>AOX</t>
  </si>
  <si>
    <t>PCB</t>
  </si>
  <si>
    <t>specifične onečišćujuće tvari</t>
  </si>
  <si>
    <t>μg/L</t>
  </si>
  <si>
    <t>pH</t>
  </si>
  <si>
    <t>BPK5</t>
  </si>
  <si>
    <t>KPK-Mn</t>
  </si>
  <si>
    <t>amonij</t>
  </si>
  <si>
    <t>nitrati</t>
  </si>
  <si>
    <t>ukupni dušik</t>
  </si>
  <si>
    <t>ortofosfati</t>
  </si>
  <si>
    <t>ukupni fosfor</t>
  </si>
  <si>
    <t>mgO2/L</t>
  </si>
  <si>
    <t>mgN/L</t>
  </si>
  <si>
    <t>mgP/L</t>
  </si>
  <si>
    <t>temperatura</t>
  </si>
  <si>
    <t>salinitet</t>
  </si>
  <si>
    <r>
      <rPr>
        <vertAlign val="superscript"/>
        <sz val="11"/>
        <color theme="1"/>
        <rFont val="Calibri"/>
        <family val="2"/>
        <charset val="238"/>
        <scheme val="minor"/>
      </rPr>
      <t>o</t>
    </r>
    <r>
      <rPr>
        <sz val="11"/>
        <color theme="1"/>
        <rFont val="Calibri"/>
        <family val="2"/>
        <charset val="238"/>
        <scheme val="minor"/>
      </rPr>
      <t>C</t>
    </r>
  </si>
  <si>
    <t>fizikalno-kemijski elementi kakvoće</t>
  </si>
  <si>
    <t>N.O.</t>
  </si>
  <si>
    <t>VRLO DOBRO/DOBRO</t>
  </si>
  <si>
    <t>UMJEREN</t>
  </si>
  <si>
    <t>DOBAR I BOLJI</t>
  </si>
  <si>
    <t>LOŠ</t>
  </si>
  <si>
    <t>VRLO LOŠ</t>
  </si>
  <si>
    <t>HR-K_5</t>
  </si>
  <si>
    <t xml:space="preserve">Prilog 2. Pregled ekološkog stanja / potencijala na mjernim postajama istraživačkog monitoringa u 2021. godini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</si>
</sst>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6" x14ac:knownFonts="1">
    <font>
      <sz val="10"/>
      <color theme="1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color rgb="FF7030A0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5893A9"/>
        <bgColor indexed="64"/>
      </patternFill>
    </fill>
    <fill>
      <patternFill patternType="solid">
        <fgColor rgb="FF6FB22C"/>
        <bgColor indexed="64"/>
      </patternFill>
    </fill>
    <fill>
      <patternFill patternType="solid">
        <fgColor rgb="FFFFF6A6"/>
        <bgColor indexed="64"/>
      </patternFill>
    </fill>
    <fill>
      <patternFill patternType="solid">
        <fgColor rgb="FFE63D5C"/>
        <bgColor indexed="64"/>
      </patternFill>
    </fill>
    <fill>
      <patternFill patternType="solid">
        <fgColor rgb="FFF6A800"/>
        <bgColor indexed="64"/>
      </patternFill>
    </fill>
    <fill>
      <patternFill patternType="lightVertical">
        <fgColor rgb="FFD9D9D9"/>
        <bgColor rgb="FF6FB22C"/>
      </patternFill>
    </fill>
    <fill>
      <patternFill patternType="lightVertical">
        <fgColor rgb="FFD9D9D9"/>
        <bgColor rgb="FFFFF6A6"/>
      </patternFill>
    </fill>
    <fill>
      <patternFill patternType="lightVertical">
        <fgColor rgb="FFD9D9D9"/>
        <bgColor rgb="FFF6A800"/>
      </patternFill>
    </fill>
    <fill>
      <patternFill patternType="lightVertical">
        <fgColor rgb="FFD9D9D9"/>
        <bgColor rgb="FFE63D5C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6" fillId="0" borderId="0"/>
  </cellStyleXfs>
  <cellXfs count="182">
    <xf numFmtId="0" fontId="0" fillId="0" borderId="0" xfId="0"/>
    <xf numFmtId="0" fontId="8" fillId="0" borderId="1" xfId="0" applyFont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2" fontId="5" fillId="7" borderId="1" xfId="0" applyNumberFormat="1" applyFont="1" applyFill="1" applyBorder="1" applyAlignment="1">
      <alignment horizontal="right" vertical="center"/>
    </xf>
    <xf numFmtId="2" fontId="5" fillId="4" borderId="1" xfId="0" applyNumberFormat="1" applyFont="1" applyFill="1" applyBorder="1" applyAlignment="1">
      <alignment horizontal="right" vertical="center"/>
    </xf>
    <xf numFmtId="2" fontId="5" fillId="3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0" fontId="5" fillId="0" borderId="1" xfId="0" applyNumberFormat="1" applyFont="1" applyFill="1" applyBorder="1" applyAlignment="1">
      <alignment horizontal="right" vertical="center"/>
    </xf>
    <xf numFmtId="2" fontId="5" fillId="0" borderId="1" xfId="0" applyNumberFormat="1" applyFont="1" applyFill="1" applyBorder="1" applyAlignment="1">
      <alignment horizontal="right" vertical="center"/>
    </xf>
    <xf numFmtId="2" fontId="3" fillId="8" borderId="1" xfId="0" applyNumberFormat="1" applyFont="1" applyFill="1" applyBorder="1" applyAlignment="1">
      <alignment horizontal="right" vertical="center" wrapText="1"/>
    </xf>
    <xf numFmtId="2" fontId="3" fillId="9" borderId="1" xfId="0" applyNumberFormat="1" applyFont="1" applyFill="1" applyBorder="1" applyAlignment="1">
      <alignment horizontal="right" vertical="center" wrapText="1"/>
    </xf>
    <xf numFmtId="2" fontId="10" fillId="8" borderId="1" xfId="0" applyNumberFormat="1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right" vertical="center" wrapText="1"/>
    </xf>
    <xf numFmtId="2" fontId="10" fillId="9" borderId="1" xfId="0" applyNumberFormat="1" applyFont="1" applyFill="1" applyBorder="1" applyAlignment="1">
      <alignment horizontal="right" vertical="center" wrapText="1"/>
    </xf>
    <xf numFmtId="2" fontId="10" fillId="10" borderId="1" xfId="0" applyNumberFormat="1" applyFont="1" applyFill="1" applyBorder="1" applyAlignment="1">
      <alignment horizontal="right" vertical="center" wrapText="1"/>
    </xf>
    <xf numFmtId="0" fontId="3" fillId="11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2" fontId="10" fillId="8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2" fontId="3" fillId="7" borderId="1" xfId="0" applyNumberFormat="1" applyFont="1" applyFill="1" applyBorder="1" applyAlignment="1">
      <alignment horizontal="right" vertical="center"/>
    </xf>
    <xf numFmtId="0" fontId="3" fillId="7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2" fontId="5" fillId="4" borderId="1" xfId="0" applyNumberFormat="1" applyFont="1" applyFill="1" applyBorder="1" applyAlignment="1">
      <alignment vertical="center"/>
    </xf>
    <xf numFmtId="2" fontId="5" fillId="0" borderId="1" xfId="0" applyNumberFormat="1" applyFont="1" applyFill="1" applyBorder="1" applyAlignment="1">
      <alignment vertical="center"/>
    </xf>
    <xf numFmtId="2" fontId="5" fillId="5" borderId="1" xfId="0" applyNumberFormat="1" applyFont="1" applyFill="1" applyBorder="1" applyAlignment="1">
      <alignment horizontal="right" vertical="center"/>
    </xf>
    <xf numFmtId="0" fontId="5" fillId="4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vertical="center"/>
    </xf>
    <xf numFmtId="164" fontId="5" fillId="4" borderId="1" xfId="0" applyNumberFormat="1" applyFont="1" applyFill="1" applyBorder="1" applyAlignment="1">
      <alignment vertical="center"/>
    </xf>
    <xf numFmtId="165" fontId="3" fillId="4" borderId="1" xfId="0" applyNumberFormat="1" applyFont="1" applyFill="1" applyBorder="1" applyAlignment="1">
      <alignment vertical="center"/>
    </xf>
    <xf numFmtId="2" fontId="3" fillId="5" borderId="1" xfId="0" applyNumberFormat="1" applyFont="1" applyFill="1" applyBorder="1" applyAlignment="1">
      <alignment vertical="center"/>
    </xf>
    <xf numFmtId="2" fontId="3" fillId="4" borderId="1" xfId="0" applyNumberFormat="1" applyFont="1" applyFill="1" applyBorder="1" applyAlignment="1">
      <alignment vertical="center"/>
    </xf>
    <xf numFmtId="165" fontId="3" fillId="3" borderId="1" xfId="0" applyNumberFormat="1" applyFont="1" applyFill="1" applyBorder="1" applyAlignment="1">
      <alignment vertical="center"/>
    </xf>
    <xf numFmtId="0" fontId="5" fillId="5" borderId="1" xfId="0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vertical="center"/>
    </xf>
    <xf numFmtId="165" fontId="4" fillId="3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/>
    </xf>
    <xf numFmtId="2" fontId="5" fillId="5" borderId="1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NumberFormat="1" applyFont="1" applyBorder="1" applyAlignment="1">
      <alignment vertical="center"/>
    </xf>
    <xf numFmtId="0" fontId="3" fillId="0" borderId="1" xfId="0" applyNumberFormat="1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12" fillId="8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9" borderId="1" xfId="0" applyFont="1" applyFill="1" applyBorder="1" applyAlignment="1">
      <alignment horizontal="center" vertical="center"/>
    </xf>
    <xf numFmtId="164" fontId="3" fillId="8" borderId="1" xfId="0" applyNumberFormat="1" applyFont="1" applyFill="1" applyBorder="1" applyAlignment="1">
      <alignment vertical="center"/>
    </xf>
    <xf numFmtId="2" fontId="3" fillId="8" borderId="1" xfId="0" applyNumberFormat="1" applyFont="1" applyFill="1" applyBorder="1" applyAlignment="1">
      <alignment vertical="center"/>
    </xf>
    <xf numFmtId="165" fontId="3" fillId="8" borderId="1" xfId="0" applyNumberFormat="1" applyFont="1" applyFill="1" applyBorder="1" applyAlignment="1">
      <alignment vertical="center"/>
    </xf>
    <xf numFmtId="0" fontId="3" fillId="8" borderId="1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165" fontId="3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3" fillId="9" borderId="1" xfId="0" applyNumberFormat="1" applyFont="1" applyFill="1" applyBorder="1" applyAlignment="1">
      <alignment horizontal="center" vertical="center"/>
    </xf>
    <xf numFmtId="0" fontId="3" fillId="8" borderId="1" xfId="0" applyFont="1" applyFill="1" applyBorder="1" applyAlignment="1">
      <alignment vertical="center"/>
    </xf>
    <xf numFmtId="2" fontId="3" fillId="0" borderId="1" xfId="0" applyNumberFormat="1" applyFont="1" applyFill="1" applyBorder="1" applyAlignment="1">
      <alignment vertical="center"/>
    </xf>
    <xf numFmtId="2" fontId="3" fillId="9" borderId="1" xfId="0" applyNumberFormat="1" applyFont="1" applyFill="1" applyBorder="1" applyAlignment="1">
      <alignment horizontal="right" vertical="center"/>
    </xf>
    <xf numFmtId="2" fontId="3" fillId="8" borderId="1" xfId="0" applyNumberFormat="1" applyFont="1" applyFill="1" applyBorder="1" applyAlignment="1">
      <alignment horizontal="right" vertical="center"/>
    </xf>
    <xf numFmtId="0" fontId="5" fillId="7" borderId="1" xfId="0" applyNumberFormat="1" applyFont="1" applyFill="1" applyBorder="1" applyAlignment="1">
      <alignment vertical="center"/>
    </xf>
    <xf numFmtId="0" fontId="4" fillId="7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3" fillId="7" borderId="1" xfId="0" applyNumberFormat="1" applyFont="1" applyFill="1" applyBorder="1" applyAlignment="1">
      <alignment horizontal="center" vertical="center"/>
    </xf>
    <xf numFmtId="2" fontId="12" fillId="0" borderId="1" xfId="0" applyNumberFormat="1" applyFont="1" applyFill="1" applyBorder="1" applyAlignment="1">
      <alignment vertical="center"/>
    </xf>
    <xf numFmtId="2" fontId="3" fillId="9" borderId="1" xfId="0" applyNumberFormat="1" applyFont="1" applyFill="1" applyBorder="1" applyAlignment="1">
      <alignment vertical="center"/>
    </xf>
    <xf numFmtId="2" fontId="5" fillId="0" borderId="1" xfId="0" applyNumberFormat="1" applyFont="1" applyBorder="1" applyAlignment="1">
      <alignment vertical="center"/>
    </xf>
    <xf numFmtId="0" fontId="5" fillId="6" borderId="1" xfId="0" applyFont="1" applyFill="1" applyBorder="1" applyAlignment="1">
      <alignment vertical="center"/>
    </xf>
    <xf numFmtId="0" fontId="5" fillId="6" borderId="1" xfId="0" applyNumberFormat="1" applyFont="1" applyFill="1" applyBorder="1" applyAlignment="1">
      <alignment horizontal="center" vertical="center"/>
    </xf>
    <xf numFmtId="165" fontId="5" fillId="3" borderId="1" xfId="0" applyNumberFormat="1" applyFont="1" applyFill="1" applyBorder="1" applyAlignment="1">
      <alignment vertical="center"/>
    </xf>
    <xf numFmtId="165" fontId="5" fillId="0" borderId="1" xfId="0" applyNumberFormat="1" applyFont="1" applyBorder="1" applyAlignment="1">
      <alignment vertical="center"/>
    </xf>
    <xf numFmtId="2" fontId="3" fillId="7" borderId="1" xfId="0" applyNumberFormat="1" applyFont="1" applyFill="1" applyBorder="1" applyAlignment="1">
      <alignment vertical="center"/>
    </xf>
    <xf numFmtId="2" fontId="3" fillId="5" borderId="1" xfId="0" applyNumberFormat="1" applyFont="1" applyFill="1" applyBorder="1" applyAlignment="1">
      <alignment horizontal="right" vertical="center"/>
    </xf>
    <xf numFmtId="164" fontId="3" fillId="3" borderId="1" xfId="0" applyNumberFormat="1" applyFont="1" applyFill="1" applyBorder="1" applyAlignment="1">
      <alignment vertical="center"/>
    </xf>
    <xf numFmtId="164" fontId="3" fillId="4" borderId="1" xfId="0" applyNumberFormat="1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165" fontId="3" fillId="0" borderId="1" xfId="0" applyNumberFormat="1" applyFont="1" applyBorder="1" applyAlignment="1">
      <alignment vertical="center"/>
    </xf>
    <xf numFmtId="165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10" borderId="1" xfId="0" applyNumberFormat="1" applyFont="1" applyFill="1" applyBorder="1" applyAlignment="1">
      <alignment vertical="center"/>
    </xf>
    <xf numFmtId="0" fontId="3" fillId="10" borderId="1" xfId="0" applyNumberFormat="1" applyFont="1" applyFill="1" applyBorder="1" applyAlignment="1">
      <alignment horizontal="center" vertical="center"/>
    </xf>
    <xf numFmtId="2" fontId="3" fillId="10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0" fontId="3" fillId="9" borderId="1" xfId="0" applyFont="1" applyFill="1" applyBorder="1" applyAlignment="1">
      <alignment vertical="center"/>
    </xf>
    <xf numFmtId="164" fontId="3" fillId="9" borderId="1" xfId="0" applyNumberFormat="1" applyFont="1" applyFill="1" applyBorder="1" applyAlignment="1">
      <alignment vertical="center"/>
    </xf>
    <xf numFmtId="2" fontId="3" fillId="11" borderId="1" xfId="0" applyNumberFormat="1" applyFont="1" applyFill="1" applyBorder="1" applyAlignment="1">
      <alignment vertical="center"/>
    </xf>
    <xf numFmtId="165" fontId="3" fillId="9" borderId="1" xfId="0" applyNumberFormat="1" applyFont="1" applyFill="1" applyBorder="1" applyAlignment="1">
      <alignment vertical="center"/>
    </xf>
    <xf numFmtId="165" fontId="3" fillId="10" borderId="1" xfId="0" applyNumberFormat="1" applyFont="1" applyFill="1" applyBorder="1" applyAlignment="1">
      <alignment vertical="center"/>
    </xf>
    <xf numFmtId="2" fontId="3" fillId="11" borderId="1" xfId="0" applyNumberFormat="1" applyFont="1" applyFill="1" applyBorder="1" applyAlignment="1">
      <alignment horizontal="center" vertical="center"/>
    </xf>
    <xf numFmtId="2" fontId="5" fillId="7" borderId="1" xfId="0" applyNumberFormat="1" applyFont="1" applyFill="1" applyBorder="1" applyAlignment="1">
      <alignment vertical="center"/>
    </xf>
    <xf numFmtId="2" fontId="5" fillId="6" borderId="1" xfId="0" applyNumberFormat="1" applyFont="1" applyFill="1" applyBorder="1" applyAlignment="1">
      <alignment vertical="center"/>
    </xf>
    <xf numFmtId="165" fontId="3" fillId="5" borderId="1" xfId="0" applyNumberFormat="1" applyFont="1" applyFill="1" applyBorder="1" applyAlignment="1">
      <alignment vertical="center"/>
    </xf>
    <xf numFmtId="0" fontId="5" fillId="6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vertical="center"/>
    </xf>
    <xf numFmtId="164" fontId="5" fillId="5" borderId="1" xfId="0" applyNumberFormat="1" applyFont="1" applyFill="1" applyBorder="1" applyAlignment="1">
      <alignment vertical="center"/>
    </xf>
    <xf numFmtId="2" fontId="3" fillId="6" borderId="1" xfId="0" applyNumberFormat="1" applyFont="1" applyFill="1" applyBorder="1" applyAlignment="1">
      <alignment vertical="center"/>
    </xf>
    <xf numFmtId="0" fontId="4" fillId="6" borderId="1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vertical="center"/>
    </xf>
    <xf numFmtId="0" fontId="5" fillId="3" borderId="1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vertical="center"/>
    </xf>
    <xf numFmtId="165" fontId="3" fillId="0" borderId="1" xfId="0" applyNumberFormat="1" applyFont="1" applyFill="1" applyBorder="1" applyAlignment="1">
      <alignment vertical="center"/>
    </xf>
    <xf numFmtId="165" fontId="3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vertical="center"/>
    </xf>
    <xf numFmtId="165" fontId="5" fillId="0" borderId="1" xfId="0" applyNumberFormat="1" applyFont="1" applyFill="1" applyBorder="1" applyAlignment="1">
      <alignment vertical="center"/>
    </xf>
    <xf numFmtId="165" fontId="5" fillId="0" borderId="1" xfId="0" applyNumberFormat="1" applyFont="1" applyFill="1" applyBorder="1" applyAlignment="1">
      <alignment horizontal="center" vertical="center"/>
    </xf>
    <xf numFmtId="165" fontId="3" fillId="11" borderId="1" xfId="0" applyNumberFormat="1" applyFont="1" applyFill="1" applyBorder="1" applyAlignment="1">
      <alignment vertical="center"/>
    </xf>
    <xf numFmtId="2" fontId="5" fillId="2" borderId="1" xfId="0" applyNumberFormat="1" applyFont="1" applyFill="1" applyBorder="1" applyAlignment="1">
      <alignment horizontal="right" vertical="center"/>
    </xf>
    <xf numFmtId="0" fontId="4" fillId="5" borderId="1" xfId="0" applyNumberFormat="1" applyFont="1" applyFill="1" applyBorder="1" applyAlignment="1">
      <alignment horizontal="center" vertical="center"/>
    </xf>
    <xf numFmtId="2" fontId="5" fillId="6" borderId="1" xfId="0" applyNumberFormat="1" applyFont="1" applyFill="1" applyBorder="1" applyAlignment="1">
      <alignment horizontal="right" vertical="center"/>
    </xf>
    <xf numFmtId="0" fontId="4" fillId="6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Border="1" applyAlignment="1">
      <alignment vertical="center"/>
    </xf>
    <xf numFmtId="2" fontId="9" fillId="3" borderId="1" xfId="0" applyNumberFormat="1" applyFont="1" applyFill="1" applyBorder="1" applyAlignment="1">
      <alignment vertical="center"/>
    </xf>
    <xf numFmtId="0" fontId="5" fillId="5" borderId="1" xfId="0" applyNumberFormat="1" applyFont="1" applyFill="1" applyBorder="1" applyAlignment="1">
      <alignment vertical="center"/>
    </xf>
    <xf numFmtId="165" fontId="11" fillId="4" borderId="1" xfId="0" applyNumberFormat="1" applyFont="1" applyFill="1" applyBorder="1" applyAlignment="1">
      <alignment vertical="center"/>
    </xf>
    <xf numFmtId="2" fontId="5" fillId="0" borderId="1" xfId="0" applyNumberFormat="1" applyFont="1" applyBorder="1" applyAlignment="1">
      <alignment horizontal="right" vertical="center"/>
    </xf>
    <xf numFmtId="0" fontId="5" fillId="4" borderId="1" xfId="0" applyNumberFormat="1" applyFont="1" applyFill="1" applyBorder="1" applyAlignment="1">
      <alignment vertical="center"/>
    </xf>
    <xf numFmtId="165" fontId="5" fillId="4" borderId="1" xfId="0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vertical="center"/>
    </xf>
    <xf numFmtId="165" fontId="3" fillId="6" borderId="1" xfId="0" applyNumberFormat="1" applyFont="1" applyFill="1" applyBorder="1" applyAlignment="1">
      <alignment vertical="center"/>
    </xf>
    <xf numFmtId="165" fontId="3" fillId="7" borderId="1" xfId="0" applyNumberFormat="1" applyFont="1" applyFill="1" applyBorder="1" applyAlignment="1">
      <alignment vertical="center"/>
    </xf>
    <xf numFmtId="164" fontId="5" fillId="7" borderId="1" xfId="0" applyNumberFormat="1" applyFont="1" applyFill="1" applyBorder="1" applyAlignment="1">
      <alignment vertical="center"/>
    </xf>
    <xf numFmtId="164" fontId="5" fillId="6" borderId="1" xfId="0" applyNumberFormat="1" applyFont="1" applyFill="1" applyBorder="1" applyAlignment="1">
      <alignment vertical="center"/>
    </xf>
    <xf numFmtId="164" fontId="3" fillId="10" borderId="1" xfId="0" applyNumberFormat="1" applyFont="1" applyFill="1" applyBorder="1" applyAlignment="1">
      <alignment vertical="center"/>
    </xf>
    <xf numFmtId="0" fontId="3" fillId="11" borderId="1" xfId="0" applyNumberFormat="1" applyFont="1" applyFill="1" applyBorder="1" applyAlignment="1">
      <alignment horizontal="center" vertical="center"/>
    </xf>
    <xf numFmtId="164" fontId="3" fillId="11" borderId="1" xfId="0" applyNumberFormat="1" applyFont="1" applyFill="1" applyBorder="1" applyAlignment="1">
      <alignment vertical="center"/>
    </xf>
    <xf numFmtId="2" fontId="3" fillId="8" borderId="1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right" vertical="center"/>
    </xf>
    <xf numFmtId="0" fontId="3" fillId="6" borderId="1" xfId="0" applyFont="1" applyFill="1" applyBorder="1" applyAlignment="1">
      <alignment horizontal="center" vertical="center"/>
    </xf>
    <xf numFmtId="2" fontId="3" fillId="1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vertical="center"/>
    </xf>
    <xf numFmtId="0" fontId="3" fillId="4" borderId="1" xfId="0" applyNumberFormat="1" applyFont="1" applyFill="1" applyBorder="1" applyAlignment="1">
      <alignment horizontal="center" vertical="center"/>
    </xf>
    <xf numFmtId="164" fontId="13" fillId="3" borderId="1" xfId="0" applyNumberFormat="1" applyFont="1" applyFill="1" applyBorder="1" applyAlignment="1">
      <alignment vertical="center"/>
    </xf>
    <xf numFmtId="0" fontId="3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right" vertical="center"/>
    </xf>
    <xf numFmtId="0" fontId="5" fillId="6" borderId="1" xfId="0" applyNumberFormat="1" applyFont="1" applyFill="1" applyBorder="1" applyAlignment="1">
      <alignment vertical="center"/>
    </xf>
    <xf numFmtId="164" fontId="5" fillId="0" borderId="1" xfId="0" applyNumberFormat="1" applyFont="1" applyBorder="1" applyAlignment="1">
      <alignment vertical="center"/>
    </xf>
    <xf numFmtId="164" fontId="13" fillId="0" borderId="1" xfId="0" applyNumberFormat="1" applyFont="1" applyBorder="1" applyAlignment="1">
      <alignment vertical="center"/>
    </xf>
    <xf numFmtId="2" fontId="3" fillId="3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10" fillId="0" borderId="1" xfId="0" applyNumberFormat="1" applyFont="1" applyFill="1" applyBorder="1" applyAlignment="1">
      <alignment vertical="center" wrapText="1"/>
    </xf>
    <xf numFmtId="2" fontId="10" fillId="0" borderId="1" xfId="0" applyNumberFormat="1" applyFont="1" applyFill="1" applyBorder="1" applyAlignment="1">
      <alignment vertical="center" wrapText="1"/>
    </xf>
    <xf numFmtId="2" fontId="10" fillId="6" borderId="1" xfId="0" applyNumberFormat="1" applyFont="1" applyFill="1" applyBorder="1" applyAlignment="1">
      <alignment vertical="center" wrapText="1"/>
    </xf>
    <xf numFmtId="2" fontId="10" fillId="0" borderId="1" xfId="0" applyNumberFormat="1" applyFont="1" applyFill="1" applyBorder="1" applyAlignment="1">
      <alignment horizontal="right" vertical="center" wrapText="1"/>
    </xf>
    <xf numFmtId="164" fontId="10" fillId="0" borderId="1" xfId="0" applyNumberFormat="1" applyFont="1" applyFill="1" applyBorder="1" applyAlignment="1">
      <alignment vertical="center" wrapText="1"/>
    </xf>
    <xf numFmtId="165" fontId="10" fillId="0" borderId="1" xfId="0" applyNumberFormat="1" applyFont="1" applyFill="1" applyBorder="1" applyAlignment="1">
      <alignment vertical="center" wrapText="1"/>
    </xf>
    <xf numFmtId="165" fontId="10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right" vertical="center"/>
    </xf>
    <xf numFmtId="165" fontId="5" fillId="6" borderId="1" xfId="0" applyNumberFormat="1" applyFont="1" applyFill="1" applyBorder="1" applyAlignment="1">
      <alignment vertical="center"/>
    </xf>
    <xf numFmtId="165" fontId="5" fillId="5" borderId="1" xfId="0" applyNumberFormat="1" applyFont="1" applyFill="1" applyBorder="1" applyAlignment="1">
      <alignment vertical="center"/>
    </xf>
    <xf numFmtId="0" fontId="15" fillId="0" borderId="0" xfId="0" applyFont="1" applyFill="1"/>
    <xf numFmtId="0" fontId="0" fillId="0" borderId="0" xfId="0" applyFill="1"/>
    <xf numFmtId="0" fontId="2" fillId="0" borderId="0" xfId="0" applyFont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colors>
    <mruColors>
      <color rgb="FFFF00FF"/>
      <color rgb="FFE63D5C"/>
      <color rgb="FFF6A800"/>
      <color rgb="FF6FB22C"/>
      <color rgb="FFFFF6A6"/>
      <color rgb="FF5893A9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83"/>
  <sheetViews>
    <sheetView tabSelected="1"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B3" sqref="B3:B4"/>
    </sheetView>
  </sheetViews>
  <sheetFormatPr defaultRowHeight="15" x14ac:dyDescent="0.2"/>
  <cols>
    <col min="1" max="1" width="8" style="3" customWidth="1"/>
    <col min="2" max="2" width="9.140625" style="30"/>
    <col min="3" max="3" width="26.85546875" style="30" customWidth="1"/>
    <col min="4" max="5" width="9.140625" style="30"/>
    <col min="6" max="6" width="23.85546875" style="30" customWidth="1"/>
    <col min="7" max="7" width="9.140625" style="30"/>
    <col min="8" max="8" width="28.28515625" style="3" customWidth="1"/>
    <col min="9" max="14" width="9.140625" style="30"/>
    <col min="15" max="15" width="8.85546875" style="30" customWidth="1"/>
    <col min="16" max="16" width="9.140625" style="30"/>
    <col min="17" max="17" width="9.140625" style="30" customWidth="1"/>
    <col min="18" max="18" width="9.140625" style="30"/>
    <col min="19" max="19" width="11.140625" style="30" customWidth="1"/>
    <col min="20" max="20" width="16.28515625" style="3" customWidth="1"/>
    <col min="21" max="30" width="9.140625" style="30" customWidth="1"/>
    <col min="31" max="31" width="14.85546875" style="3" customWidth="1"/>
    <col min="32" max="35" width="9.28515625" style="30" customWidth="1"/>
    <col min="36" max="37" width="9.5703125" style="30" customWidth="1"/>
    <col min="38" max="38" width="9.140625" style="30" customWidth="1"/>
    <col min="39" max="39" width="9.28515625" style="30" customWidth="1"/>
    <col min="40" max="40" width="21" style="3" customWidth="1"/>
    <col min="41" max="43" width="9.140625" style="30" customWidth="1"/>
    <col min="44" max="44" width="11.85546875" style="3" customWidth="1"/>
    <col min="45" max="45" width="14.7109375" style="30" customWidth="1"/>
    <col min="46" max="16384" width="9.140625" style="30"/>
  </cols>
  <sheetData>
    <row r="1" spans="1:45" x14ac:dyDescent="0.2">
      <c r="A1" s="174" t="s">
        <v>483</v>
      </c>
      <c r="R1" s="31"/>
      <c r="T1" s="32"/>
    </row>
    <row r="2" spans="1:45" x14ac:dyDescent="0.2">
      <c r="A2" s="174"/>
      <c r="R2" s="31"/>
      <c r="T2" s="32"/>
    </row>
    <row r="3" spans="1:45" ht="60" x14ac:dyDescent="0.2">
      <c r="A3" s="181" t="s">
        <v>444</v>
      </c>
      <c r="B3" s="181" t="s">
        <v>274</v>
      </c>
      <c r="C3" s="181" t="s">
        <v>275</v>
      </c>
      <c r="D3" s="175" t="s">
        <v>404</v>
      </c>
      <c r="E3" s="175" t="s">
        <v>405</v>
      </c>
      <c r="F3" s="175" t="s">
        <v>406</v>
      </c>
      <c r="G3" s="175" t="s">
        <v>430</v>
      </c>
      <c r="H3" s="175" t="s">
        <v>277</v>
      </c>
      <c r="I3" s="27" t="s">
        <v>245</v>
      </c>
      <c r="J3" s="176" t="s">
        <v>246</v>
      </c>
      <c r="K3" s="176"/>
      <c r="L3" s="176" t="s">
        <v>276</v>
      </c>
      <c r="M3" s="176"/>
      <c r="N3" s="177" t="s">
        <v>247</v>
      </c>
      <c r="O3" s="178"/>
      <c r="P3" s="178"/>
      <c r="Q3" s="179"/>
      <c r="R3" s="180" t="s">
        <v>248</v>
      </c>
      <c r="S3" s="180"/>
      <c r="T3" s="1" t="s">
        <v>249</v>
      </c>
      <c r="U3" s="5" t="s">
        <v>472</v>
      </c>
      <c r="V3" s="5" t="s">
        <v>473</v>
      </c>
      <c r="W3" s="5" t="s">
        <v>461</v>
      </c>
      <c r="X3" s="5" t="s">
        <v>462</v>
      </c>
      <c r="Y3" s="5" t="s">
        <v>463</v>
      </c>
      <c r="Z3" s="5" t="s">
        <v>464</v>
      </c>
      <c r="AA3" s="5" t="s">
        <v>465</v>
      </c>
      <c r="AB3" s="5" t="s">
        <v>466</v>
      </c>
      <c r="AC3" s="5" t="s">
        <v>467</v>
      </c>
      <c r="AD3" s="5" t="s">
        <v>468</v>
      </c>
      <c r="AE3" s="5" t="s">
        <v>475</v>
      </c>
      <c r="AF3" s="5" t="s">
        <v>451</v>
      </c>
      <c r="AG3" s="5" t="s">
        <v>452</v>
      </c>
      <c r="AH3" s="5" t="s">
        <v>453</v>
      </c>
      <c r="AI3" s="5" t="s">
        <v>454</v>
      </c>
      <c r="AJ3" s="5" t="s">
        <v>455</v>
      </c>
      <c r="AK3" s="5" t="s">
        <v>456</v>
      </c>
      <c r="AL3" s="5" t="s">
        <v>457</v>
      </c>
      <c r="AM3" s="5" t="s">
        <v>458</v>
      </c>
      <c r="AN3" s="5" t="s">
        <v>459</v>
      </c>
      <c r="AO3" s="1" t="s">
        <v>445</v>
      </c>
      <c r="AP3" s="1" t="s">
        <v>446</v>
      </c>
      <c r="AQ3" s="1" t="s">
        <v>447</v>
      </c>
      <c r="AR3" s="1" t="s">
        <v>448</v>
      </c>
      <c r="AS3" s="1" t="s">
        <v>449</v>
      </c>
    </row>
    <row r="4" spans="1:45" s="3" customFormat="1" ht="75" customHeight="1" x14ac:dyDescent="0.2">
      <c r="A4" s="181"/>
      <c r="B4" s="181"/>
      <c r="C4" s="181"/>
      <c r="D4" s="175"/>
      <c r="E4" s="175"/>
      <c r="F4" s="175"/>
      <c r="G4" s="175"/>
      <c r="H4" s="175"/>
      <c r="I4" s="29" t="s">
        <v>250</v>
      </c>
      <c r="J4" s="27" t="s">
        <v>251</v>
      </c>
      <c r="K4" s="29" t="s">
        <v>250</v>
      </c>
      <c r="L4" s="27" t="s">
        <v>251</v>
      </c>
      <c r="M4" s="27" t="s">
        <v>252</v>
      </c>
      <c r="N4" s="27" t="s">
        <v>251</v>
      </c>
      <c r="O4" s="27" t="s">
        <v>253</v>
      </c>
      <c r="P4" s="27" t="s">
        <v>252</v>
      </c>
      <c r="Q4" s="29" t="s">
        <v>254</v>
      </c>
      <c r="R4" s="27" t="s">
        <v>251</v>
      </c>
      <c r="S4" s="2" t="s">
        <v>252</v>
      </c>
      <c r="T4" s="29" t="s">
        <v>255</v>
      </c>
      <c r="U4" s="28" t="s">
        <v>474</v>
      </c>
      <c r="V4" s="28"/>
      <c r="W4" s="28"/>
      <c r="X4" s="28" t="s">
        <v>469</v>
      </c>
      <c r="Y4" s="28" t="s">
        <v>469</v>
      </c>
      <c r="Z4" s="28" t="s">
        <v>470</v>
      </c>
      <c r="AA4" s="28" t="s">
        <v>470</v>
      </c>
      <c r="AB4" s="28" t="s">
        <v>470</v>
      </c>
      <c r="AC4" s="28" t="s">
        <v>471</v>
      </c>
      <c r="AD4" s="28" t="s">
        <v>471</v>
      </c>
      <c r="AE4" s="28" t="s">
        <v>255</v>
      </c>
      <c r="AF4" s="28" t="s">
        <v>460</v>
      </c>
      <c r="AG4" s="28" t="s">
        <v>460</v>
      </c>
      <c r="AH4" s="28" t="s">
        <v>460</v>
      </c>
      <c r="AI4" s="28" t="s">
        <v>460</v>
      </c>
      <c r="AJ4" s="28" t="s">
        <v>460</v>
      </c>
      <c r="AK4" s="28" t="s">
        <v>460</v>
      </c>
      <c r="AL4" s="28" t="s">
        <v>460</v>
      </c>
      <c r="AM4" s="28" t="s">
        <v>460</v>
      </c>
      <c r="AN4" s="28" t="s">
        <v>255</v>
      </c>
      <c r="AO4" s="4" t="s">
        <v>450</v>
      </c>
      <c r="AP4" s="4" t="s">
        <v>450</v>
      </c>
      <c r="AQ4" s="4" t="s">
        <v>450</v>
      </c>
      <c r="AR4" s="4" t="s">
        <v>255</v>
      </c>
      <c r="AS4" s="1"/>
    </row>
    <row r="5" spans="1:45" ht="15" customHeight="1" x14ac:dyDescent="0.2">
      <c r="A5" s="28">
        <v>1</v>
      </c>
      <c r="B5" s="33">
        <v>10013</v>
      </c>
      <c r="C5" s="34" t="s">
        <v>5</v>
      </c>
      <c r="D5" s="35" t="s">
        <v>192</v>
      </c>
      <c r="E5" s="35"/>
      <c r="F5" s="35" t="s">
        <v>278</v>
      </c>
      <c r="G5" s="35" t="s">
        <v>431</v>
      </c>
      <c r="H5" s="7" t="s">
        <v>441</v>
      </c>
      <c r="I5" s="35"/>
      <c r="J5" s="35">
        <v>2018</v>
      </c>
      <c r="K5" s="36">
        <v>0.65904882565052147</v>
      </c>
      <c r="L5" s="35">
        <v>2018</v>
      </c>
      <c r="M5" s="37">
        <v>0.2</v>
      </c>
      <c r="N5" s="35">
        <v>2018</v>
      </c>
      <c r="O5" s="38">
        <v>0.54</v>
      </c>
      <c r="P5" s="38">
        <v>0.47777777777777791</v>
      </c>
      <c r="Q5" s="38">
        <v>0.47777777777777791</v>
      </c>
      <c r="R5" s="35">
        <v>2018</v>
      </c>
      <c r="S5" s="39">
        <v>0.72</v>
      </c>
      <c r="T5" s="40" t="s">
        <v>226</v>
      </c>
      <c r="U5" s="41">
        <v>15.2</v>
      </c>
      <c r="V5" s="42">
        <v>0.2127</v>
      </c>
      <c r="W5" s="41">
        <v>8</v>
      </c>
      <c r="X5" s="36">
        <v>1.66</v>
      </c>
      <c r="Y5" s="36">
        <v>3.08</v>
      </c>
      <c r="Z5" s="43">
        <v>6.3799999999999996E-2</v>
      </c>
      <c r="AA5" s="44">
        <v>1.44</v>
      </c>
      <c r="AB5" s="45">
        <v>1.86</v>
      </c>
      <c r="AC5" s="46">
        <v>7.9399999999999998E-2</v>
      </c>
      <c r="AD5" s="46">
        <v>0.11394</v>
      </c>
      <c r="AE5" s="47" t="s">
        <v>226</v>
      </c>
      <c r="AF5" s="34"/>
      <c r="AG5" s="34"/>
      <c r="AH5" s="34"/>
      <c r="AI5" s="34"/>
      <c r="AJ5" s="48">
        <v>44.4</v>
      </c>
      <c r="AK5" s="48">
        <v>50</v>
      </c>
      <c r="AL5" s="34"/>
      <c r="AM5" s="34"/>
      <c r="AN5" s="49" t="s">
        <v>477</v>
      </c>
      <c r="AO5" s="36">
        <v>2</v>
      </c>
      <c r="AP5" s="36">
        <v>2.25</v>
      </c>
      <c r="AQ5" s="48">
        <v>1</v>
      </c>
      <c r="AR5" s="50" t="s">
        <v>227</v>
      </c>
      <c r="AS5" s="47" t="s">
        <v>226</v>
      </c>
    </row>
    <row r="6" spans="1:45" ht="15" customHeight="1" x14ac:dyDescent="0.2">
      <c r="A6" s="28">
        <f>A5+1</f>
        <v>2</v>
      </c>
      <c r="B6" s="33">
        <v>10023</v>
      </c>
      <c r="C6" s="34" t="s">
        <v>131</v>
      </c>
      <c r="D6" s="33" t="s">
        <v>192</v>
      </c>
      <c r="E6" s="51"/>
      <c r="F6" s="33" t="s">
        <v>278</v>
      </c>
      <c r="G6" s="33" t="s">
        <v>431</v>
      </c>
      <c r="H6" s="7" t="s">
        <v>441</v>
      </c>
      <c r="I6" s="33"/>
      <c r="J6" s="33">
        <v>2021</v>
      </c>
      <c r="K6" s="52">
        <v>0.52</v>
      </c>
      <c r="L6" s="33">
        <v>2018</v>
      </c>
      <c r="M6" s="37">
        <v>0.2</v>
      </c>
      <c r="N6" s="33">
        <v>2021</v>
      </c>
      <c r="O6" s="38">
        <v>0.55000000000000004</v>
      </c>
      <c r="P6" s="38">
        <v>0.46</v>
      </c>
      <c r="Q6" s="38">
        <v>0.46</v>
      </c>
      <c r="R6" s="7"/>
      <c r="S6" s="33"/>
      <c r="T6" s="40" t="s">
        <v>226</v>
      </c>
      <c r="U6" s="41">
        <v>15.225</v>
      </c>
      <c r="V6" s="41">
        <v>0.20541666649999998</v>
      </c>
      <c r="W6" s="41">
        <v>8.0250000000000004</v>
      </c>
      <c r="X6" s="48">
        <v>1.355</v>
      </c>
      <c r="Y6" s="36">
        <v>2.9416669999999998</v>
      </c>
      <c r="Z6" s="43">
        <v>6.7667000000000005E-2</v>
      </c>
      <c r="AA6" s="44">
        <v>1.4750000000000001</v>
      </c>
      <c r="AB6" s="45">
        <v>1.9583330000000001</v>
      </c>
      <c r="AC6" s="46">
        <v>6.6750000000000004E-2</v>
      </c>
      <c r="AD6" s="46">
        <v>9.3958E-2</v>
      </c>
      <c r="AE6" s="47" t="s">
        <v>226</v>
      </c>
      <c r="AF6" s="34"/>
      <c r="AG6" s="34"/>
      <c r="AH6" s="34"/>
      <c r="AI6" s="34"/>
      <c r="AJ6" s="48">
        <v>43.416999999999994</v>
      </c>
      <c r="AK6" s="48">
        <v>53</v>
      </c>
      <c r="AL6" s="53" t="s">
        <v>132</v>
      </c>
      <c r="AM6" s="34"/>
      <c r="AN6" s="49" t="s">
        <v>477</v>
      </c>
      <c r="AO6" s="36">
        <v>2</v>
      </c>
      <c r="AP6" s="52">
        <v>2.75</v>
      </c>
      <c r="AQ6" s="48">
        <v>1</v>
      </c>
      <c r="AR6" s="54" t="s">
        <v>226</v>
      </c>
      <c r="AS6" s="47" t="s">
        <v>226</v>
      </c>
    </row>
    <row r="7" spans="1:45" ht="15" customHeight="1" x14ac:dyDescent="0.2">
      <c r="A7" s="28">
        <f t="shared" ref="A7:A71" si="0">A6+1</f>
        <v>3</v>
      </c>
      <c r="B7" s="55">
        <v>10024</v>
      </c>
      <c r="C7" s="55" t="s">
        <v>130</v>
      </c>
      <c r="D7" s="56" t="s">
        <v>192</v>
      </c>
      <c r="E7" s="57" t="s">
        <v>229</v>
      </c>
      <c r="F7" s="56" t="s">
        <v>279</v>
      </c>
      <c r="G7" s="56" t="s">
        <v>431</v>
      </c>
      <c r="H7" s="24" t="s">
        <v>441</v>
      </c>
      <c r="I7" s="58"/>
      <c r="J7" s="58">
        <v>2021</v>
      </c>
      <c r="K7" s="59">
        <v>0.64</v>
      </c>
      <c r="L7" s="58">
        <v>2018</v>
      </c>
      <c r="M7" s="58">
        <v>0.2</v>
      </c>
      <c r="N7" s="58">
        <v>2021</v>
      </c>
      <c r="O7" s="14">
        <v>0.71</v>
      </c>
      <c r="P7" s="15">
        <v>0.56000000000000005</v>
      </c>
      <c r="Q7" s="15">
        <v>0.56000000000000005</v>
      </c>
      <c r="R7" s="60">
        <v>2018</v>
      </c>
      <c r="S7" s="58"/>
      <c r="T7" s="61" t="s">
        <v>478</v>
      </c>
      <c r="U7" s="62">
        <v>12.675000000000001</v>
      </c>
      <c r="V7" s="62">
        <v>0.205625</v>
      </c>
      <c r="W7" s="62">
        <v>8</v>
      </c>
      <c r="X7" s="63">
        <v>1.5</v>
      </c>
      <c r="Y7" s="63">
        <v>3.8</v>
      </c>
      <c r="Z7" s="34"/>
      <c r="AA7" s="64">
        <v>1.1499999999999999</v>
      </c>
      <c r="AB7" s="63">
        <v>1.575</v>
      </c>
      <c r="AC7" s="64">
        <v>5.1499999999999997E-2</v>
      </c>
      <c r="AD7" s="64">
        <v>8.5275000000000004E-2</v>
      </c>
      <c r="AE7" s="65" t="s">
        <v>479</v>
      </c>
      <c r="AF7" s="55"/>
      <c r="AG7" s="55"/>
      <c r="AH7" s="55"/>
      <c r="AI7" s="55"/>
      <c r="AJ7" s="66">
        <v>50.5</v>
      </c>
      <c r="AK7" s="66">
        <v>54</v>
      </c>
      <c r="AL7" s="55"/>
      <c r="AM7" s="55"/>
      <c r="AN7" s="67" t="s">
        <v>477</v>
      </c>
      <c r="AO7" s="55"/>
      <c r="AP7" s="55"/>
      <c r="AQ7" s="55"/>
      <c r="AR7" s="68"/>
      <c r="AS7" s="69" t="s">
        <v>478</v>
      </c>
    </row>
    <row r="8" spans="1:45" ht="15" customHeight="1" x14ac:dyDescent="0.2">
      <c r="A8" s="28">
        <f t="shared" si="0"/>
        <v>4</v>
      </c>
      <c r="B8" s="55">
        <v>10025</v>
      </c>
      <c r="C8" s="55" t="s">
        <v>128</v>
      </c>
      <c r="D8" s="56" t="s">
        <v>192</v>
      </c>
      <c r="E8" s="57" t="s">
        <v>229</v>
      </c>
      <c r="F8" s="56" t="s">
        <v>280</v>
      </c>
      <c r="G8" s="56" t="s">
        <v>431</v>
      </c>
      <c r="H8" s="24" t="s">
        <v>441</v>
      </c>
      <c r="I8" s="60"/>
      <c r="J8" s="58">
        <v>2021</v>
      </c>
      <c r="K8" s="70">
        <v>0.73</v>
      </c>
      <c r="L8" s="60">
        <v>2018</v>
      </c>
      <c r="M8" s="71">
        <v>0.3724137931034483</v>
      </c>
      <c r="N8" s="60">
        <v>2021</v>
      </c>
      <c r="O8" s="72">
        <v>0.46</v>
      </c>
      <c r="P8" s="73">
        <v>0.6</v>
      </c>
      <c r="Q8" s="72">
        <v>0.46</v>
      </c>
      <c r="R8" s="60">
        <v>2018</v>
      </c>
      <c r="S8" s="60"/>
      <c r="T8" s="61" t="s">
        <v>478</v>
      </c>
      <c r="U8" s="62">
        <v>16.66</v>
      </c>
      <c r="V8" s="62">
        <v>0.20619999999999999</v>
      </c>
      <c r="W8" s="62">
        <v>8.16</v>
      </c>
      <c r="X8" s="63">
        <v>1.4259999999999999</v>
      </c>
      <c r="Y8" s="63">
        <v>3.1</v>
      </c>
      <c r="Z8" s="34"/>
      <c r="AA8" s="64">
        <v>0.83</v>
      </c>
      <c r="AB8" s="63">
        <v>1.1339999999999999</v>
      </c>
      <c r="AC8" s="64">
        <v>3.0800000000000001E-2</v>
      </c>
      <c r="AD8" s="64">
        <v>5.7320000000000003E-2</v>
      </c>
      <c r="AE8" s="65" t="s">
        <v>479</v>
      </c>
      <c r="AF8" s="55"/>
      <c r="AG8" s="55"/>
      <c r="AH8" s="55"/>
      <c r="AI8" s="55"/>
      <c r="AJ8" s="66">
        <v>46.6</v>
      </c>
      <c r="AK8" s="66">
        <v>57</v>
      </c>
      <c r="AL8" s="55"/>
      <c r="AM8" s="55"/>
      <c r="AN8" s="67" t="s">
        <v>477</v>
      </c>
      <c r="AO8" s="55"/>
      <c r="AP8" s="55"/>
      <c r="AQ8" s="55"/>
      <c r="AR8" s="68"/>
      <c r="AS8" s="69" t="s">
        <v>478</v>
      </c>
    </row>
    <row r="9" spans="1:45" ht="15" customHeight="1" x14ac:dyDescent="0.2">
      <c r="A9" s="28">
        <f t="shared" si="0"/>
        <v>5</v>
      </c>
      <c r="B9" s="33">
        <v>10026</v>
      </c>
      <c r="C9" s="34" t="s">
        <v>127</v>
      </c>
      <c r="D9" s="33" t="s">
        <v>192</v>
      </c>
      <c r="E9" s="51"/>
      <c r="F9" s="33" t="s">
        <v>281</v>
      </c>
      <c r="G9" s="33" t="s">
        <v>431</v>
      </c>
      <c r="H9" s="7" t="s">
        <v>441</v>
      </c>
      <c r="I9" s="33"/>
      <c r="J9" s="33">
        <v>2021</v>
      </c>
      <c r="K9" s="52">
        <v>0.59</v>
      </c>
      <c r="L9" s="33">
        <v>2018</v>
      </c>
      <c r="M9" s="37" t="s">
        <v>38</v>
      </c>
      <c r="N9" s="33">
        <v>2021</v>
      </c>
      <c r="O9" s="8">
        <v>0.26</v>
      </c>
      <c r="P9" s="38">
        <v>0.5</v>
      </c>
      <c r="Q9" s="8">
        <v>0.22</v>
      </c>
      <c r="R9" s="35">
        <v>2018</v>
      </c>
      <c r="S9" s="74">
        <v>0.31</v>
      </c>
      <c r="T9" s="75" t="s">
        <v>225</v>
      </c>
      <c r="U9" s="41">
        <v>14.8</v>
      </c>
      <c r="V9" s="41">
        <v>0.19808333350000001</v>
      </c>
      <c r="W9" s="41">
        <v>7.9666670000000002</v>
      </c>
      <c r="X9" s="48">
        <v>1.5149999999999999</v>
      </c>
      <c r="Y9" s="36">
        <v>3.9166669999999999</v>
      </c>
      <c r="Z9" s="43">
        <v>2.4833000000000001E-2</v>
      </c>
      <c r="AA9" s="66">
        <v>0.85333300000000001</v>
      </c>
      <c r="AB9" s="66">
        <v>1.276667</v>
      </c>
      <c r="AC9" s="46">
        <v>3.7999999999999999E-2</v>
      </c>
      <c r="AD9" s="46">
        <v>8.2882999999999998E-2</v>
      </c>
      <c r="AE9" s="76" t="s">
        <v>227</v>
      </c>
      <c r="AF9" s="34"/>
      <c r="AG9" s="34"/>
      <c r="AH9" s="34"/>
      <c r="AI9" s="34"/>
      <c r="AJ9" s="48">
        <v>56.5</v>
      </c>
      <c r="AK9" s="48">
        <v>85</v>
      </c>
      <c r="AL9" s="34"/>
      <c r="AM9" s="34"/>
      <c r="AN9" s="49" t="s">
        <v>477</v>
      </c>
      <c r="AO9" s="36">
        <v>2</v>
      </c>
      <c r="AP9" s="36">
        <v>2.25</v>
      </c>
      <c r="AQ9" s="48">
        <v>1</v>
      </c>
      <c r="AR9" s="50" t="s">
        <v>227</v>
      </c>
      <c r="AS9" s="77" t="s">
        <v>225</v>
      </c>
    </row>
    <row r="10" spans="1:45" ht="15" customHeight="1" x14ac:dyDescent="0.2">
      <c r="A10" s="28">
        <f t="shared" si="0"/>
        <v>6</v>
      </c>
      <c r="B10" s="55">
        <v>10027</v>
      </c>
      <c r="C10" s="55" t="s">
        <v>126</v>
      </c>
      <c r="D10" s="56" t="s">
        <v>192</v>
      </c>
      <c r="E10" s="57" t="s">
        <v>229</v>
      </c>
      <c r="F10" s="56" t="s">
        <v>282</v>
      </c>
      <c r="G10" s="56" t="s">
        <v>431</v>
      </c>
      <c r="H10" s="24" t="s">
        <v>441</v>
      </c>
      <c r="I10" s="58"/>
      <c r="J10" s="58">
        <v>2021</v>
      </c>
      <c r="K10" s="59">
        <v>0.75</v>
      </c>
      <c r="L10" s="58">
        <v>2018</v>
      </c>
      <c r="M10" s="78">
        <v>0.3724137931034483</v>
      </c>
      <c r="N10" s="58">
        <v>2021</v>
      </c>
      <c r="O10" s="16">
        <v>0.85</v>
      </c>
      <c r="P10" s="16">
        <v>0.88</v>
      </c>
      <c r="Q10" s="16">
        <v>0.85</v>
      </c>
      <c r="R10" s="17">
        <v>2021</v>
      </c>
      <c r="S10" s="79">
        <v>0.55676492819349965</v>
      </c>
      <c r="T10" s="61" t="s">
        <v>478</v>
      </c>
      <c r="U10" s="62">
        <v>15.8</v>
      </c>
      <c r="V10" s="62">
        <v>0.23008333350000001</v>
      </c>
      <c r="W10" s="62">
        <v>8.0333330000000007</v>
      </c>
      <c r="X10" s="63">
        <v>1.8208329999999999</v>
      </c>
      <c r="Y10" s="63">
        <v>4.0999999999999996</v>
      </c>
      <c r="Z10" s="34"/>
      <c r="AA10" s="64">
        <v>0.93833299999999997</v>
      </c>
      <c r="AB10" s="63">
        <v>1.358333</v>
      </c>
      <c r="AC10" s="64">
        <v>3.9E-2</v>
      </c>
      <c r="AD10" s="64">
        <v>7.9191999999999999E-2</v>
      </c>
      <c r="AE10" s="65" t="s">
        <v>479</v>
      </c>
      <c r="AF10" s="55"/>
      <c r="AG10" s="55"/>
      <c r="AH10" s="55"/>
      <c r="AI10" s="55"/>
      <c r="AJ10" s="66">
        <v>47.082999999999998</v>
      </c>
      <c r="AK10" s="66">
        <v>59</v>
      </c>
      <c r="AL10" s="55"/>
      <c r="AM10" s="55"/>
      <c r="AN10" s="67" t="s">
        <v>477</v>
      </c>
      <c r="AO10" s="55"/>
      <c r="AP10" s="55"/>
      <c r="AQ10" s="55"/>
      <c r="AR10" s="68"/>
      <c r="AS10" s="69" t="s">
        <v>478</v>
      </c>
    </row>
    <row r="11" spans="1:45" ht="15" customHeight="1" x14ac:dyDescent="0.2">
      <c r="A11" s="28">
        <f t="shared" si="0"/>
        <v>7</v>
      </c>
      <c r="B11" s="33">
        <v>10434</v>
      </c>
      <c r="C11" s="34" t="s">
        <v>49</v>
      </c>
      <c r="D11" s="33" t="s">
        <v>199</v>
      </c>
      <c r="E11" s="51"/>
      <c r="F11" s="34" t="s">
        <v>392</v>
      </c>
      <c r="G11" s="34" t="s">
        <v>436</v>
      </c>
      <c r="H11" s="7" t="s">
        <v>441</v>
      </c>
      <c r="I11" s="33"/>
      <c r="J11" s="33">
        <v>2020</v>
      </c>
      <c r="K11" s="36">
        <v>0.79</v>
      </c>
      <c r="L11" s="33"/>
      <c r="M11" s="80"/>
      <c r="N11" s="33">
        <v>2020</v>
      </c>
      <c r="O11" s="10">
        <v>0.95114522417153957</v>
      </c>
      <c r="P11" s="10">
        <v>0.90553641158295139</v>
      </c>
      <c r="Q11" s="10">
        <v>0.90553641158295139</v>
      </c>
      <c r="R11" s="51">
        <v>2020</v>
      </c>
      <c r="S11" s="81" t="s">
        <v>272</v>
      </c>
      <c r="T11" s="82" t="s">
        <v>224</v>
      </c>
      <c r="U11" s="41">
        <v>10.791667</v>
      </c>
      <c r="V11" s="41">
        <v>5.0062500000000003E-2</v>
      </c>
      <c r="W11" s="41">
        <v>7.983333</v>
      </c>
      <c r="X11" s="48">
        <v>1.693333</v>
      </c>
      <c r="Y11" s="48">
        <v>3.92</v>
      </c>
      <c r="Z11" s="46">
        <v>4.6375E-2</v>
      </c>
      <c r="AA11" s="66">
        <v>0.248833</v>
      </c>
      <c r="AB11" s="45">
        <v>1.2995829999999999</v>
      </c>
      <c r="AC11" s="43">
        <v>1.4917E-2</v>
      </c>
      <c r="AD11" s="43">
        <v>5.8333000000000003E-2</v>
      </c>
      <c r="AE11" s="76" t="s">
        <v>227</v>
      </c>
      <c r="AF11" s="83">
        <v>0.92091699999999999</v>
      </c>
      <c r="AG11" s="84"/>
      <c r="AH11" s="84"/>
      <c r="AI11" s="84"/>
      <c r="AJ11" s="84"/>
      <c r="AK11" s="84"/>
      <c r="AL11" s="84"/>
      <c r="AM11" s="84"/>
      <c r="AN11" s="49" t="s">
        <v>477</v>
      </c>
      <c r="AO11" s="80"/>
      <c r="AP11" s="80"/>
      <c r="AQ11" s="80"/>
      <c r="AR11" s="28"/>
      <c r="AS11" s="82" t="s">
        <v>224</v>
      </c>
    </row>
    <row r="12" spans="1:45" ht="15" customHeight="1" x14ac:dyDescent="0.2">
      <c r="A12" s="28">
        <f t="shared" si="0"/>
        <v>8</v>
      </c>
      <c r="B12" s="55">
        <v>10503</v>
      </c>
      <c r="C12" s="55" t="s">
        <v>145</v>
      </c>
      <c r="D12" s="56" t="s">
        <v>193</v>
      </c>
      <c r="E12" s="57"/>
      <c r="F12" s="56" t="s">
        <v>283</v>
      </c>
      <c r="G12" s="56" t="s">
        <v>432</v>
      </c>
      <c r="H12" s="24" t="s">
        <v>441</v>
      </c>
      <c r="I12" s="55"/>
      <c r="J12" s="56">
        <v>2021</v>
      </c>
      <c r="K12" s="44">
        <v>0.53</v>
      </c>
      <c r="L12" s="57">
        <v>2018</v>
      </c>
      <c r="M12" s="85">
        <v>0.34</v>
      </c>
      <c r="N12" s="56">
        <v>2021</v>
      </c>
      <c r="O12" s="86">
        <v>0.55000000000000004</v>
      </c>
      <c r="P12" s="25">
        <v>0.34</v>
      </c>
      <c r="Q12" s="25">
        <v>0.34</v>
      </c>
      <c r="R12" s="60">
        <v>2018</v>
      </c>
      <c r="S12" s="56"/>
      <c r="T12" s="26" t="s">
        <v>225</v>
      </c>
      <c r="U12" s="87">
        <v>12.9</v>
      </c>
      <c r="V12" s="88">
        <v>0.3353333335</v>
      </c>
      <c r="W12" s="87">
        <v>7.7833329999999998</v>
      </c>
      <c r="X12" s="66">
        <v>2.5866669999999998</v>
      </c>
      <c r="Y12" s="66">
        <v>5.6916669999999998</v>
      </c>
      <c r="Z12" s="43">
        <v>0.123667</v>
      </c>
      <c r="AA12" s="66">
        <v>0.56316699999999997</v>
      </c>
      <c r="AB12" s="45">
        <v>1.9550000000000001</v>
      </c>
      <c r="AC12" s="46">
        <v>2.75E-2</v>
      </c>
      <c r="AD12" s="46">
        <v>0.11866699999999999</v>
      </c>
      <c r="AE12" s="89" t="s">
        <v>227</v>
      </c>
      <c r="AF12" s="90"/>
      <c r="AG12" s="90"/>
      <c r="AH12" s="90"/>
      <c r="AI12" s="90"/>
      <c r="AJ12" s="90"/>
      <c r="AK12" s="90"/>
      <c r="AL12" s="90"/>
      <c r="AM12" s="90"/>
      <c r="AN12" s="91"/>
      <c r="AO12" s="66">
        <v>1</v>
      </c>
      <c r="AP12" s="85">
        <v>3.75</v>
      </c>
      <c r="AQ12" s="66">
        <v>1</v>
      </c>
      <c r="AR12" s="26" t="s">
        <v>225</v>
      </c>
      <c r="AS12" s="26" t="s">
        <v>225</v>
      </c>
    </row>
    <row r="13" spans="1:45" ht="15" customHeight="1" x14ac:dyDescent="0.2">
      <c r="A13" s="28">
        <f t="shared" si="0"/>
        <v>9</v>
      </c>
      <c r="B13" s="55">
        <v>10704</v>
      </c>
      <c r="C13" s="55" t="s">
        <v>58</v>
      </c>
      <c r="D13" s="55" t="s">
        <v>194</v>
      </c>
      <c r="E13" s="60" t="s">
        <v>232</v>
      </c>
      <c r="F13" s="55" t="s">
        <v>393</v>
      </c>
      <c r="G13" s="55" t="s">
        <v>433</v>
      </c>
      <c r="H13" s="24" t="s">
        <v>441</v>
      </c>
      <c r="I13" s="55"/>
      <c r="J13" s="55"/>
      <c r="K13" s="55"/>
      <c r="L13" s="55"/>
      <c r="M13" s="92"/>
      <c r="N13" s="55"/>
      <c r="O13" s="93"/>
      <c r="P13" s="93"/>
      <c r="Q13" s="93"/>
      <c r="R13" s="60"/>
      <c r="S13" s="55"/>
      <c r="T13" s="68"/>
      <c r="U13" s="62">
        <v>14.391667</v>
      </c>
      <c r="V13" s="62">
        <v>0.25824999999999998</v>
      </c>
      <c r="W13" s="62">
        <v>7.8166669999999998</v>
      </c>
      <c r="X13" s="94">
        <v>4.5274999999999999</v>
      </c>
      <c r="Y13" s="63">
        <v>7.165</v>
      </c>
      <c r="Z13" s="34"/>
      <c r="AA13" s="64">
        <v>0.51254200000000005</v>
      </c>
      <c r="AB13" s="63">
        <v>2.641667</v>
      </c>
      <c r="AC13" s="64">
        <v>7.0333000000000007E-2</v>
      </c>
      <c r="AD13" s="64">
        <v>0.218</v>
      </c>
      <c r="AE13" s="95" t="s">
        <v>480</v>
      </c>
      <c r="AF13" s="90"/>
      <c r="AG13" s="90"/>
      <c r="AH13" s="90"/>
      <c r="AI13" s="90"/>
      <c r="AJ13" s="90"/>
      <c r="AK13" s="90"/>
      <c r="AL13" s="90"/>
      <c r="AM13" s="90"/>
      <c r="AN13" s="91"/>
      <c r="AO13" s="92"/>
      <c r="AP13" s="92"/>
      <c r="AQ13" s="92"/>
      <c r="AR13" s="68"/>
      <c r="AS13" s="96" t="s">
        <v>480</v>
      </c>
    </row>
    <row r="14" spans="1:45" ht="15" customHeight="1" x14ac:dyDescent="0.2">
      <c r="A14" s="28">
        <f t="shared" si="0"/>
        <v>10</v>
      </c>
      <c r="B14" s="33">
        <v>11075</v>
      </c>
      <c r="C14" s="34" t="s">
        <v>46</v>
      </c>
      <c r="D14" s="34" t="s">
        <v>201</v>
      </c>
      <c r="E14" s="35"/>
      <c r="F14" s="34" t="s">
        <v>393</v>
      </c>
      <c r="G14" s="34" t="s">
        <v>437</v>
      </c>
      <c r="H14" s="7" t="s">
        <v>441</v>
      </c>
      <c r="I14" s="34"/>
      <c r="J14" s="33">
        <v>2020</v>
      </c>
      <c r="K14" s="48">
        <v>0.98</v>
      </c>
      <c r="L14" s="34"/>
      <c r="M14" s="80"/>
      <c r="N14" s="34">
        <v>2020</v>
      </c>
      <c r="O14" s="10">
        <v>0.97</v>
      </c>
      <c r="P14" s="10">
        <v>1</v>
      </c>
      <c r="Q14" s="10">
        <v>0.97</v>
      </c>
      <c r="R14" s="33">
        <v>2021</v>
      </c>
      <c r="S14" s="48">
        <v>0.85897435897435892</v>
      </c>
      <c r="T14" s="97" t="s">
        <v>228</v>
      </c>
      <c r="U14" s="41">
        <v>10.016667</v>
      </c>
      <c r="V14" s="42">
        <v>0.21274999999999999</v>
      </c>
      <c r="W14" s="41">
        <v>7.9666670000000002</v>
      </c>
      <c r="X14" s="48">
        <v>1.223333</v>
      </c>
      <c r="Y14" s="48">
        <v>1.7150000000000001</v>
      </c>
      <c r="Z14" s="46">
        <v>2.3942000000000001E-2</v>
      </c>
      <c r="AA14" s="44">
        <v>1.0245</v>
      </c>
      <c r="AB14" s="45">
        <v>1.2801670000000001</v>
      </c>
      <c r="AC14" s="43">
        <v>1.9858000000000001E-2</v>
      </c>
      <c r="AD14" s="43">
        <v>7.8924999999999995E-2</v>
      </c>
      <c r="AE14" s="47" t="s">
        <v>226</v>
      </c>
      <c r="AF14" s="84"/>
      <c r="AG14" s="84"/>
      <c r="AH14" s="84"/>
      <c r="AI14" s="84"/>
      <c r="AJ14" s="84"/>
      <c r="AK14" s="84"/>
      <c r="AL14" s="84"/>
      <c r="AM14" s="84"/>
      <c r="AN14" s="98"/>
      <c r="AO14" s="80"/>
      <c r="AP14" s="80"/>
      <c r="AQ14" s="80"/>
      <c r="AR14" s="28"/>
      <c r="AS14" s="47" t="s">
        <v>226</v>
      </c>
    </row>
    <row r="15" spans="1:45" ht="15" customHeight="1" x14ac:dyDescent="0.2">
      <c r="A15" s="28">
        <f t="shared" si="0"/>
        <v>11</v>
      </c>
      <c r="B15" s="55">
        <v>12309</v>
      </c>
      <c r="C15" s="55" t="s">
        <v>135</v>
      </c>
      <c r="D15" s="56" t="s">
        <v>194</v>
      </c>
      <c r="E15" s="57" t="s">
        <v>231</v>
      </c>
      <c r="F15" s="56" t="s">
        <v>284</v>
      </c>
      <c r="G15" s="56" t="s">
        <v>433</v>
      </c>
      <c r="H15" s="24" t="s">
        <v>441</v>
      </c>
      <c r="I15" s="55"/>
      <c r="J15" s="58">
        <v>2021</v>
      </c>
      <c r="K15" s="99">
        <v>0.45</v>
      </c>
      <c r="L15" s="55">
        <v>2018</v>
      </c>
      <c r="M15" s="79">
        <v>0.45508500000000002</v>
      </c>
      <c r="N15" s="55">
        <v>2021</v>
      </c>
      <c r="O15" s="16">
        <v>0.63</v>
      </c>
      <c r="P15" s="16">
        <v>0.65</v>
      </c>
      <c r="Q15" s="16">
        <v>0.63</v>
      </c>
      <c r="R15" s="60">
        <v>2018</v>
      </c>
      <c r="S15" s="55"/>
      <c r="T15" s="61" t="s">
        <v>478</v>
      </c>
      <c r="U15" s="62">
        <v>14.75</v>
      </c>
      <c r="V15" s="100">
        <v>0.33574999999999999</v>
      </c>
      <c r="W15" s="62">
        <v>7.8</v>
      </c>
      <c r="X15" s="101">
        <v>5.96</v>
      </c>
      <c r="Y15" s="79">
        <v>8.6316670000000002</v>
      </c>
      <c r="Z15" s="34"/>
      <c r="AA15" s="64">
        <v>0.901667</v>
      </c>
      <c r="AB15" s="94">
        <v>3.8483329999999998</v>
      </c>
      <c r="AC15" s="102">
        <v>0.284833</v>
      </c>
      <c r="AD15" s="103">
        <v>0.48049999999999998</v>
      </c>
      <c r="AE15" s="20" t="s">
        <v>481</v>
      </c>
      <c r="AF15" s="90"/>
      <c r="AG15" s="90"/>
      <c r="AH15" s="90"/>
      <c r="AI15" s="90"/>
      <c r="AJ15" s="90"/>
      <c r="AK15" s="90"/>
      <c r="AL15" s="90"/>
      <c r="AM15" s="90"/>
      <c r="AN15" s="91"/>
      <c r="AO15" s="63">
        <v>2</v>
      </c>
      <c r="AP15" s="79">
        <v>3.1428571428571428</v>
      </c>
      <c r="AQ15" s="63">
        <v>1</v>
      </c>
      <c r="AR15" s="69" t="s">
        <v>478</v>
      </c>
      <c r="AS15" s="104" t="s">
        <v>481</v>
      </c>
    </row>
    <row r="16" spans="1:45" ht="15" customHeight="1" x14ac:dyDescent="0.2">
      <c r="A16" s="28">
        <f t="shared" si="0"/>
        <v>12</v>
      </c>
      <c r="B16" s="33">
        <v>12310</v>
      </c>
      <c r="C16" s="34" t="s">
        <v>139</v>
      </c>
      <c r="D16" s="33" t="s">
        <v>194</v>
      </c>
      <c r="E16" s="51"/>
      <c r="F16" s="33" t="s">
        <v>285</v>
      </c>
      <c r="G16" s="33" t="s">
        <v>433</v>
      </c>
      <c r="H16" s="7" t="s">
        <v>441</v>
      </c>
      <c r="I16" s="33"/>
      <c r="J16" s="51"/>
      <c r="K16" s="37"/>
      <c r="L16" s="51">
        <v>2018</v>
      </c>
      <c r="M16" s="105">
        <v>0.36</v>
      </c>
      <c r="N16" s="51">
        <v>2018</v>
      </c>
      <c r="O16" s="38">
        <v>0.59</v>
      </c>
      <c r="P16" s="38">
        <v>0.51399550552703255</v>
      </c>
      <c r="Q16" s="38">
        <v>0.51399550552703255</v>
      </c>
      <c r="R16" s="51"/>
      <c r="S16" s="33"/>
      <c r="T16" s="75" t="s">
        <v>225</v>
      </c>
      <c r="U16" s="41">
        <v>7.5250000000000004</v>
      </c>
      <c r="V16" s="42">
        <v>0.22450000000000001</v>
      </c>
      <c r="W16" s="41">
        <v>7.7</v>
      </c>
      <c r="X16" s="106">
        <v>7.65</v>
      </c>
      <c r="Y16" s="105">
        <v>10.175000000000001</v>
      </c>
      <c r="Z16" s="43">
        <v>0.16975000000000001</v>
      </c>
      <c r="AA16" s="66">
        <v>0.92</v>
      </c>
      <c r="AB16" s="45">
        <v>1.7475000000000001</v>
      </c>
      <c r="AC16" s="43">
        <v>0.2225</v>
      </c>
      <c r="AD16" s="107">
        <v>0.26</v>
      </c>
      <c r="AE16" s="108" t="s">
        <v>224</v>
      </c>
      <c r="AF16" s="84"/>
      <c r="AG16" s="84"/>
      <c r="AH16" s="84"/>
      <c r="AI16" s="84"/>
      <c r="AJ16" s="84"/>
      <c r="AK16" s="84"/>
      <c r="AL16" s="84"/>
      <c r="AM16" s="84"/>
      <c r="AN16" s="98"/>
      <c r="AO16" s="48">
        <v>1</v>
      </c>
      <c r="AP16" s="105">
        <v>4.083333333333333</v>
      </c>
      <c r="AQ16" s="52">
        <v>3</v>
      </c>
      <c r="AR16" s="6" t="s">
        <v>225</v>
      </c>
      <c r="AS16" s="82" t="s">
        <v>224</v>
      </c>
    </row>
    <row r="17" spans="1:45" ht="15" customHeight="1" x14ac:dyDescent="0.2">
      <c r="A17" s="28">
        <f t="shared" si="0"/>
        <v>13</v>
      </c>
      <c r="B17" s="55">
        <v>12515</v>
      </c>
      <c r="C17" s="55" t="s">
        <v>147</v>
      </c>
      <c r="D17" s="56" t="s">
        <v>195</v>
      </c>
      <c r="E17" s="57" t="s">
        <v>230</v>
      </c>
      <c r="F17" s="56" t="s">
        <v>286</v>
      </c>
      <c r="G17" s="56" t="s">
        <v>433</v>
      </c>
      <c r="H17" s="24" t="s">
        <v>441</v>
      </c>
      <c r="I17" s="55"/>
      <c r="J17" s="58">
        <v>2021</v>
      </c>
      <c r="K17" s="70">
        <v>0.72</v>
      </c>
      <c r="L17" s="55">
        <v>2018</v>
      </c>
      <c r="M17" s="94">
        <v>0.3284456</v>
      </c>
      <c r="N17" s="55">
        <v>2021</v>
      </c>
      <c r="O17" s="16">
        <v>0.79</v>
      </c>
      <c r="P17" s="19">
        <v>0.3</v>
      </c>
      <c r="Q17" s="19">
        <v>0.3</v>
      </c>
      <c r="R17" s="60">
        <v>2018</v>
      </c>
      <c r="S17" s="55"/>
      <c r="T17" s="96" t="s">
        <v>480</v>
      </c>
      <c r="U17" s="62">
        <v>16.079999999999998</v>
      </c>
      <c r="V17" s="100">
        <v>0.3322</v>
      </c>
      <c r="W17" s="62">
        <v>7.96</v>
      </c>
      <c r="X17" s="79">
        <v>4.9980000000000002</v>
      </c>
      <c r="Y17" s="79">
        <v>9.516</v>
      </c>
      <c r="Z17" s="34"/>
      <c r="AA17" s="102">
        <v>1.4402999999999999</v>
      </c>
      <c r="AB17" s="79">
        <v>2.734</v>
      </c>
      <c r="AC17" s="64">
        <v>3.56E-2</v>
      </c>
      <c r="AD17" s="64">
        <v>9.6799999999999997E-2</v>
      </c>
      <c r="AE17" s="61" t="s">
        <v>478</v>
      </c>
      <c r="AF17" s="90"/>
      <c r="AG17" s="90"/>
      <c r="AH17" s="90"/>
      <c r="AI17" s="90"/>
      <c r="AJ17" s="90"/>
      <c r="AK17" s="90"/>
      <c r="AL17" s="90"/>
      <c r="AM17" s="90"/>
      <c r="AN17" s="91"/>
      <c r="AO17" s="63">
        <v>1.5</v>
      </c>
      <c r="AP17" s="79">
        <v>3</v>
      </c>
      <c r="AQ17" s="63">
        <v>1</v>
      </c>
      <c r="AR17" s="69" t="s">
        <v>478</v>
      </c>
      <c r="AS17" s="96" t="s">
        <v>480</v>
      </c>
    </row>
    <row r="18" spans="1:45" ht="15" customHeight="1" x14ac:dyDescent="0.2">
      <c r="A18" s="28">
        <f t="shared" si="0"/>
        <v>14</v>
      </c>
      <c r="B18" s="33">
        <v>13011</v>
      </c>
      <c r="C18" s="34" t="s">
        <v>54</v>
      </c>
      <c r="D18" s="34" t="s">
        <v>193</v>
      </c>
      <c r="E18" s="35"/>
      <c r="F18" s="34" t="s">
        <v>394</v>
      </c>
      <c r="G18" s="33" t="s">
        <v>432</v>
      </c>
      <c r="H18" s="7" t="s">
        <v>441</v>
      </c>
      <c r="I18" s="34"/>
      <c r="J18" s="34"/>
      <c r="K18" s="80"/>
      <c r="L18" s="33">
        <v>2018</v>
      </c>
      <c r="M18" s="105">
        <v>0.31333333333333335</v>
      </c>
      <c r="N18" s="34">
        <v>2018</v>
      </c>
      <c r="O18" s="8">
        <v>0.31052922736492727</v>
      </c>
      <c r="P18" s="8">
        <v>0.26123536889979654</v>
      </c>
      <c r="Q18" s="8">
        <v>0.26123536889979654</v>
      </c>
      <c r="R18" s="35">
        <v>2019</v>
      </c>
      <c r="S18" s="109">
        <v>0.37</v>
      </c>
      <c r="T18" s="75" t="s">
        <v>225</v>
      </c>
      <c r="U18" s="41">
        <v>11.41</v>
      </c>
      <c r="V18" s="110">
        <v>0.40425</v>
      </c>
      <c r="W18" s="41">
        <v>7.74</v>
      </c>
      <c r="X18" s="36">
        <v>3.3780000000000001</v>
      </c>
      <c r="Y18" s="36">
        <v>7.7850000000000001</v>
      </c>
      <c r="Z18" s="46">
        <v>6.7150000000000001E-2</v>
      </c>
      <c r="AA18" s="66">
        <v>0.72589999999999999</v>
      </c>
      <c r="AB18" s="44">
        <v>2.7330000000000001</v>
      </c>
      <c r="AC18" s="43">
        <v>0.14580000000000001</v>
      </c>
      <c r="AD18" s="43">
        <v>0.25869999999999999</v>
      </c>
      <c r="AE18" s="47" t="s">
        <v>226</v>
      </c>
      <c r="AF18" s="84"/>
      <c r="AG18" s="84"/>
      <c r="AH18" s="84"/>
      <c r="AI18" s="84"/>
      <c r="AJ18" s="84"/>
      <c r="AK18" s="84"/>
      <c r="AL18" s="84"/>
      <c r="AM18" s="84"/>
      <c r="AN18" s="98"/>
      <c r="AO18" s="80"/>
      <c r="AP18" s="80"/>
      <c r="AQ18" s="80"/>
      <c r="AR18" s="28"/>
      <c r="AS18" s="75" t="s">
        <v>225</v>
      </c>
    </row>
    <row r="19" spans="1:45" ht="15" customHeight="1" x14ac:dyDescent="0.2">
      <c r="A19" s="28">
        <f t="shared" si="0"/>
        <v>15</v>
      </c>
      <c r="B19" s="33">
        <v>13013</v>
      </c>
      <c r="C19" s="34" t="s">
        <v>133</v>
      </c>
      <c r="D19" s="33" t="s">
        <v>196</v>
      </c>
      <c r="E19" s="51"/>
      <c r="F19" s="34" t="s">
        <v>287</v>
      </c>
      <c r="G19" s="34" t="s">
        <v>434</v>
      </c>
      <c r="H19" s="7" t="s">
        <v>441</v>
      </c>
      <c r="I19" s="33"/>
      <c r="J19" s="33">
        <v>2021</v>
      </c>
      <c r="K19" s="52">
        <v>0.4</v>
      </c>
      <c r="L19" s="34">
        <v>2018</v>
      </c>
      <c r="M19" s="106" t="s">
        <v>38</v>
      </c>
      <c r="N19" s="33">
        <v>2021</v>
      </c>
      <c r="O19" s="38">
        <v>0.59</v>
      </c>
      <c r="P19" s="8">
        <v>0.33</v>
      </c>
      <c r="Q19" s="8">
        <v>0.33</v>
      </c>
      <c r="R19" s="35">
        <v>2018</v>
      </c>
      <c r="S19" s="33"/>
      <c r="T19" s="82" t="s">
        <v>224</v>
      </c>
      <c r="U19" s="41">
        <v>14.716666999999999</v>
      </c>
      <c r="V19" s="42">
        <v>0.24424999999999999</v>
      </c>
      <c r="W19" s="41">
        <v>7.9333330000000002</v>
      </c>
      <c r="X19" s="106">
        <v>5.7616670000000001</v>
      </c>
      <c r="Y19" s="48">
        <v>6.14</v>
      </c>
      <c r="Z19" s="43">
        <v>0.1235</v>
      </c>
      <c r="AA19" s="111">
        <v>2.1534170000000001</v>
      </c>
      <c r="AB19" s="85">
        <v>3.72</v>
      </c>
      <c r="AC19" s="46">
        <v>1.0167000000000001E-2</v>
      </c>
      <c r="AD19" s="46">
        <v>0.123167</v>
      </c>
      <c r="AE19" s="108" t="s">
        <v>224</v>
      </c>
      <c r="AF19" s="84"/>
      <c r="AG19" s="84"/>
      <c r="AH19" s="84"/>
      <c r="AI19" s="84"/>
      <c r="AJ19" s="84"/>
      <c r="AK19" s="84"/>
      <c r="AL19" s="84"/>
      <c r="AM19" s="84"/>
      <c r="AN19" s="98"/>
      <c r="AO19" s="106">
        <v>5</v>
      </c>
      <c r="AP19" s="52">
        <v>2.6666666666666665</v>
      </c>
      <c r="AQ19" s="106">
        <v>5</v>
      </c>
      <c r="AR19" s="112" t="s">
        <v>224</v>
      </c>
      <c r="AS19" s="82" t="s">
        <v>224</v>
      </c>
    </row>
    <row r="20" spans="1:45" ht="15" customHeight="1" x14ac:dyDescent="0.2">
      <c r="A20" s="28">
        <f t="shared" si="0"/>
        <v>16</v>
      </c>
      <c r="B20" s="33">
        <v>13014</v>
      </c>
      <c r="C20" s="34" t="s">
        <v>142</v>
      </c>
      <c r="D20" s="33" t="s">
        <v>197</v>
      </c>
      <c r="E20" s="51"/>
      <c r="F20" s="33" t="s">
        <v>288</v>
      </c>
      <c r="G20" s="33" t="s">
        <v>432</v>
      </c>
      <c r="H20" s="7" t="s">
        <v>441</v>
      </c>
      <c r="I20" s="33"/>
      <c r="J20" s="33">
        <v>2021</v>
      </c>
      <c r="K20" s="52">
        <v>0.41</v>
      </c>
      <c r="L20" s="33">
        <v>2018</v>
      </c>
      <c r="M20" s="80"/>
      <c r="N20" s="33">
        <v>2021</v>
      </c>
      <c r="O20" s="38">
        <v>0.59</v>
      </c>
      <c r="P20" s="8">
        <v>0.33</v>
      </c>
      <c r="Q20" s="8">
        <v>0.33</v>
      </c>
      <c r="R20" s="35">
        <v>2018</v>
      </c>
      <c r="S20" s="33"/>
      <c r="T20" s="75" t="s">
        <v>225</v>
      </c>
      <c r="U20" s="41">
        <v>9.5</v>
      </c>
      <c r="V20" s="110">
        <v>0.36120000000000002</v>
      </c>
      <c r="W20" s="41">
        <v>7.8</v>
      </c>
      <c r="X20" s="36">
        <v>4.008</v>
      </c>
      <c r="Y20" s="36">
        <v>6.524</v>
      </c>
      <c r="Z20" s="43">
        <v>5.0999999999999997E-2</v>
      </c>
      <c r="AA20" s="45">
        <v>0.9415</v>
      </c>
      <c r="AB20" s="44">
        <v>2.16</v>
      </c>
      <c r="AC20" s="107">
        <v>0.1104</v>
      </c>
      <c r="AD20" s="107">
        <v>0.2094</v>
      </c>
      <c r="AE20" s="47" t="s">
        <v>226</v>
      </c>
      <c r="AF20" s="84"/>
      <c r="AG20" s="84"/>
      <c r="AH20" s="84"/>
      <c r="AI20" s="84"/>
      <c r="AJ20" s="84"/>
      <c r="AK20" s="84"/>
      <c r="AL20" s="84"/>
      <c r="AM20" s="84"/>
      <c r="AN20" s="98"/>
      <c r="AO20" s="48">
        <v>1</v>
      </c>
      <c r="AP20" s="105">
        <v>4.166666666666667</v>
      </c>
      <c r="AQ20" s="48">
        <v>1</v>
      </c>
      <c r="AR20" s="6" t="s">
        <v>225</v>
      </c>
      <c r="AS20" s="75" t="s">
        <v>225</v>
      </c>
    </row>
    <row r="21" spans="1:45" ht="15" customHeight="1" x14ac:dyDescent="0.2">
      <c r="A21" s="28">
        <f t="shared" si="0"/>
        <v>17</v>
      </c>
      <c r="B21" s="55">
        <v>13015</v>
      </c>
      <c r="C21" s="55" t="s">
        <v>143</v>
      </c>
      <c r="D21" s="56" t="s">
        <v>193</v>
      </c>
      <c r="E21" s="57" t="s">
        <v>230</v>
      </c>
      <c r="F21" s="56" t="s">
        <v>289</v>
      </c>
      <c r="G21" s="56" t="s">
        <v>432</v>
      </c>
      <c r="H21" s="24" t="s">
        <v>441</v>
      </c>
      <c r="I21" s="55"/>
      <c r="J21" s="58"/>
      <c r="K21" s="60"/>
      <c r="L21" s="55">
        <v>2018</v>
      </c>
      <c r="M21" s="79">
        <v>0.3987464</v>
      </c>
      <c r="N21" s="60">
        <v>2018</v>
      </c>
      <c r="O21" s="19">
        <v>0.34</v>
      </c>
      <c r="P21" s="16">
        <v>0.67</v>
      </c>
      <c r="Q21" s="19">
        <v>0.34</v>
      </c>
      <c r="R21" s="60">
        <v>2018</v>
      </c>
      <c r="S21" s="55"/>
      <c r="T21" s="96" t="s">
        <v>480</v>
      </c>
      <c r="U21" s="62">
        <v>11.066667000000001</v>
      </c>
      <c r="V21" s="100">
        <v>0.34925</v>
      </c>
      <c r="W21" s="62">
        <v>7.65</v>
      </c>
      <c r="X21" s="63">
        <v>3.1</v>
      </c>
      <c r="Y21" s="63">
        <v>6.56</v>
      </c>
      <c r="Z21" s="34"/>
      <c r="AA21" s="64">
        <v>0.41199999999999998</v>
      </c>
      <c r="AB21" s="63">
        <v>1.74</v>
      </c>
      <c r="AC21" s="64">
        <v>0.13766700000000001</v>
      </c>
      <c r="AD21" s="64">
        <v>0.20816699999999999</v>
      </c>
      <c r="AE21" s="61" t="s">
        <v>478</v>
      </c>
      <c r="AF21" s="90"/>
      <c r="AG21" s="90"/>
      <c r="AH21" s="90"/>
      <c r="AI21" s="90"/>
      <c r="AJ21" s="90"/>
      <c r="AK21" s="90"/>
      <c r="AL21" s="90"/>
      <c r="AM21" s="90"/>
      <c r="AN21" s="91"/>
      <c r="AO21" s="63">
        <v>2</v>
      </c>
      <c r="AP21" s="79">
        <v>2.5</v>
      </c>
      <c r="AQ21" s="63">
        <v>1</v>
      </c>
      <c r="AR21" s="69" t="s">
        <v>478</v>
      </c>
      <c r="AS21" s="96" t="s">
        <v>480</v>
      </c>
    </row>
    <row r="22" spans="1:45" ht="15" customHeight="1" x14ac:dyDescent="0.2">
      <c r="A22" s="28">
        <f t="shared" si="0"/>
        <v>18</v>
      </c>
      <c r="B22" s="55">
        <v>13202</v>
      </c>
      <c r="C22" s="55" t="s">
        <v>137</v>
      </c>
      <c r="D22" s="56" t="s">
        <v>194</v>
      </c>
      <c r="E22" s="57" t="s">
        <v>232</v>
      </c>
      <c r="F22" s="56" t="s">
        <v>290</v>
      </c>
      <c r="G22" s="56" t="s">
        <v>433</v>
      </c>
      <c r="H22" s="24" t="s">
        <v>441</v>
      </c>
      <c r="I22" s="55"/>
      <c r="J22" s="58">
        <v>2021</v>
      </c>
      <c r="K22" s="70">
        <v>0.66</v>
      </c>
      <c r="L22" s="55">
        <v>2018</v>
      </c>
      <c r="M22" s="79">
        <v>0.49</v>
      </c>
      <c r="N22" s="55">
        <v>2021</v>
      </c>
      <c r="O22" s="18">
        <v>0.56000000000000005</v>
      </c>
      <c r="P22" s="16">
        <v>0.73</v>
      </c>
      <c r="Q22" s="18">
        <v>0.56000000000000005</v>
      </c>
      <c r="R22" s="60">
        <v>2018</v>
      </c>
      <c r="S22" s="55"/>
      <c r="T22" s="61" t="s">
        <v>478</v>
      </c>
      <c r="U22" s="62">
        <v>12.883333</v>
      </c>
      <c r="V22" s="62">
        <v>0.30241666650000004</v>
      </c>
      <c r="W22" s="62">
        <v>8.016667</v>
      </c>
      <c r="X22" s="63">
        <v>1.5216670000000001</v>
      </c>
      <c r="Y22" s="63">
        <v>6.351667</v>
      </c>
      <c r="Z22" s="34"/>
      <c r="AA22" s="64">
        <v>0.42233300000000001</v>
      </c>
      <c r="AB22" s="63">
        <v>1.3733329999999999</v>
      </c>
      <c r="AC22" s="64">
        <v>3.2500000000000001E-2</v>
      </c>
      <c r="AD22" s="64">
        <v>0.13350000000000001</v>
      </c>
      <c r="AE22" s="65" t="s">
        <v>479</v>
      </c>
      <c r="AF22" s="90"/>
      <c r="AG22" s="90"/>
      <c r="AH22" s="90"/>
      <c r="AI22" s="90"/>
      <c r="AJ22" s="90"/>
      <c r="AK22" s="90"/>
      <c r="AL22" s="90"/>
      <c r="AM22" s="90"/>
      <c r="AN22" s="91"/>
      <c r="AO22" s="63">
        <v>2</v>
      </c>
      <c r="AP22" s="79">
        <v>3</v>
      </c>
      <c r="AQ22" s="101">
        <v>5</v>
      </c>
      <c r="AR22" s="104" t="s">
        <v>481</v>
      </c>
      <c r="AS22" s="104" t="s">
        <v>481</v>
      </c>
    </row>
    <row r="23" spans="1:45" ht="15" customHeight="1" x14ac:dyDescent="0.2">
      <c r="A23" s="28">
        <f t="shared" si="0"/>
        <v>19</v>
      </c>
      <c r="B23" s="55">
        <v>13203</v>
      </c>
      <c r="C23" s="55" t="s">
        <v>138</v>
      </c>
      <c r="D23" s="56" t="s">
        <v>194</v>
      </c>
      <c r="E23" s="57" t="s">
        <v>232</v>
      </c>
      <c r="F23" s="56" t="s">
        <v>290</v>
      </c>
      <c r="G23" s="56" t="s">
        <v>433</v>
      </c>
      <c r="H23" s="24" t="s">
        <v>441</v>
      </c>
      <c r="I23" s="55"/>
      <c r="J23" s="58">
        <v>2021</v>
      </c>
      <c r="K23" s="99">
        <v>0.52</v>
      </c>
      <c r="L23" s="60">
        <v>2018</v>
      </c>
      <c r="M23" s="113" t="s">
        <v>38</v>
      </c>
      <c r="N23" s="55">
        <v>2021</v>
      </c>
      <c r="O23" s="18">
        <v>0.54</v>
      </c>
      <c r="P23" s="18">
        <v>0.47</v>
      </c>
      <c r="Q23" s="18">
        <v>0.47</v>
      </c>
      <c r="R23" s="60">
        <v>2018</v>
      </c>
      <c r="S23" s="55"/>
      <c r="T23" s="20" t="s">
        <v>481</v>
      </c>
      <c r="U23" s="62">
        <v>10.199999999999999</v>
      </c>
      <c r="V23" s="100">
        <v>0.3175</v>
      </c>
      <c r="W23" s="62">
        <v>7.8333329999999997</v>
      </c>
      <c r="X23" s="63">
        <v>3.43</v>
      </c>
      <c r="Y23" s="63">
        <v>6.6783330000000003</v>
      </c>
      <c r="Z23" s="34"/>
      <c r="AA23" s="64">
        <v>0.21016699999999999</v>
      </c>
      <c r="AB23" s="63">
        <v>1.3216669999999999</v>
      </c>
      <c r="AC23" s="64">
        <v>4.9167000000000002E-2</v>
      </c>
      <c r="AD23" s="64">
        <v>0.122167</v>
      </c>
      <c r="AE23" s="61" t="s">
        <v>478</v>
      </c>
      <c r="AF23" s="90"/>
      <c r="AG23" s="90"/>
      <c r="AH23" s="90"/>
      <c r="AI23" s="90"/>
      <c r="AJ23" s="90"/>
      <c r="AK23" s="90"/>
      <c r="AL23" s="90"/>
      <c r="AM23" s="90"/>
      <c r="AN23" s="91"/>
      <c r="AO23" s="63">
        <v>2</v>
      </c>
      <c r="AP23" s="79">
        <v>3.375</v>
      </c>
      <c r="AQ23" s="101">
        <v>5</v>
      </c>
      <c r="AR23" s="104" t="s">
        <v>481</v>
      </c>
      <c r="AS23" s="104" t="s">
        <v>481</v>
      </c>
    </row>
    <row r="24" spans="1:45" ht="15" customHeight="1" x14ac:dyDescent="0.2">
      <c r="A24" s="28">
        <f t="shared" si="0"/>
        <v>20</v>
      </c>
      <c r="B24" s="33">
        <v>13235</v>
      </c>
      <c r="C24" s="34" t="s">
        <v>52</v>
      </c>
      <c r="D24" s="34" t="s">
        <v>199</v>
      </c>
      <c r="E24" s="35"/>
      <c r="F24" s="34" t="s">
        <v>395</v>
      </c>
      <c r="G24" s="34" t="s">
        <v>436</v>
      </c>
      <c r="H24" s="7" t="s">
        <v>441</v>
      </c>
      <c r="I24" s="34"/>
      <c r="J24" s="33">
        <v>2021</v>
      </c>
      <c r="K24" s="36">
        <v>0.85</v>
      </c>
      <c r="L24" s="34"/>
      <c r="M24" s="80"/>
      <c r="N24" s="34">
        <v>2021</v>
      </c>
      <c r="O24" s="10">
        <v>1</v>
      </c>
      <c r="P24" s="10">
        <v>0.89183563558717527</v>
      </c>
      <c r="Q24" s="10">
        <v>0.89183563558717527</v>
      </c>
      <c r="R24" s="35">
        <v>2021</v>
      </c>
      <c r="S24" s="81" t="s">
        <v>272</v>
      </c>
      <c r="T24" s="82" t="s">
        <v>224</v>
      </c>
      <c r="U24" s="41">
        <v>9.516667</v>
      </c>
      <c r="V24" s="41">
        <v>0.116675</v>
      </c>
      <c r="W24" s="41">
        <v>7.983333</v>
      </c>
      <c r="X24" s="48">
        <v>2.2725</v>
      </c>
      <c r="Y24" s="48">
        <v>3.4708329999999998</v>
      </c>
      <c r="Z24" s="43">
        <v>6.6542000000000004E-2</v>
      </c>
      <c r="AA24" s="45">
        <v>0.70899999999999996</v>
      </c>
      <c r="AB24" s="44">
        <v>1.7110000000000001</v>
      </c>
      <c r="AC24" s="46">
        <v>8.7500000000000008E-3</v>
      </c>
      <c r="AD24" s="43">
        <v>3.6082999999999997E-2</v>
      </c>
      <c r="AE24" s="47" t="s">
        <v>226</v>
      </c>
      <c r="AF24" s="83">
        <v>1.3772500000000001</v>
      </c>
      <c r="AG24" s="84"/>
      <c r="AH24" s="84"/>
      <c r="AI24" s="84"/>
      <c r="AJ24" s="84"/>
      <c r="AK24" s="84"/>
      <c r="AL24" s="84"/>
      <c r="AM24" s="84"/>
      <c r="AN24" s="49" t="s">
        <v>477</v>
      </c>
      <c r="AO24" s="80"/>
      <c r="AP24" s="80"/>
      <c r="AQ24" s="80"/>
      <c r="AR24" s="28"/>
      <c r="AS24" s="82" t="s">
        <v>224</v>
      </c>
    </row>
    <row r="25" spans="1:45" ht="15" customHeight="1" x14ac:dyDescent="0.2">
      <c r="A25" s="28">
        <f t="shared" si="0"/>
        <v>21</v>
      </c>
      <c r="B25" s="33">
        <v>14006</v>
      </c>
      <c r="C25" s="34" t="s">
        <v>51</v>
      </c>
      <c r="D25" s="34" t="s">
        <v>198</v>
      </c>
      <c r="E25" s="35"/>
      <c r="F25" s="34" t="s">
        <v>396</v>
      </c>
      <c r="G25" s="34" t="s">
        <v>435</v>
      </c>
      <c r="H25" s="7" t="s">
        <v>441</v>
      </c>
      <c r="I25" s="34"/>
      <c r="J25" s="33">
        <v>2020</v>
      </c>
      <c r="K25" s="48">
        <v>1.1499999999999999</v>
      </c>
      <c r="L25" s="34"/>
      <c r="M25" s="80"/>
      <c r="N25" s="34">
        <v>2020</v>
      </c>
      <c r="O25" s="10">
        <v>0.93</v>
      </c>
      <c r="P25" s="10">
        <v>1</v>
      </c>
      <c r="Q25" s="10">
        <v>0.93</v>
      </c>
      <c r="R25" s="33">
        <v>2021</v>
      </c>
      <c r="S25" s="114">
        <v>1</v>
      </c>
      <c r="T25" s="97" t="s">
        <v>228</v>
      </c>
      <c r="U25" s="41">
        <v>11.5</v>
      </c>
      <c r="V25" s="41">
        <v>0.20949999999999999</v>
      </c>
      <c r="W25" s="41">
        <v>7.9666670000000002</v>
      </c>
      <c r="X25" s="36">
        <v>2.0666669999999998</v>
      </c>
      <c r="Y25" s="48">
        <v>1.045417</v>
      </c>
      <c r="Z25" s="46">
        <v>1.7333000000000001E-2</v>
      </c>
      <c r="AA25" s="66">
        <v>0.535833</v>
      </c>
      <c r="AB25" s="66">
        <v>0.72350000000000003</v>
      </c>
      <c r="AC25" s="46">
        <v>8.3750000000000005E-3</v>
      </c>
      <c r="AD25" s="46">
        <v>1.55E-2</v>
      </c>
      <c r="AE25" s="76" t="s">
        <v>227</v>
      </c>
      <c r="AF25" s="84"/>
      <c r="AG25" s="83">
        <v>2.5625</v>
      </c>
      <c r="AH25" s="84"/>
      <c r="AI25" s="84"/>
      <c r="AJ25" s="84"/>
      <c r="AK25" s="84"/>
      <c r="AL25" s="84"/>
      <c r="AM25" s="84"/>
      <c r="AN25" s="49" t="s">
        <v>477</v>
      </c>
      <c r="AO25" s="80"/>
      <c r="AP25" s="80"/>
      <c r="AQ25" s="80"/>
      <c r="AR25" s="28"/>
      <c r="AS25" s="76" t="s">
        <v>227</v>
      </c>
    </row>
    <row r="26" spans="1:45" ht="15" customHeight="1" x14ac:dyDescent="0.2">
      <c r="A26" s="28">
        <f t="shared" si="0"/>
        <v>22</v>
      </c>
      <c r="B26" s="33">
        <v>14007</v>
      </c>
      <c r="C26" s="34" t="s">
        <v>96</v>
      </c>
      <c r="D26" s="33" t="s">
        <v>198</v>
      </c>
      <c r="E26" s="115"/>
      <c r="F26" s="33" t="s">
        <v>291</v>
      </c>
      <c r="G26" s="33" t="s">
        <v>435</v>
      </c>
      <c r="H26" s="7" t="s">
        <v>441</v>
      </c>
      <c r="I26" s="33"/>
      <c r="J26" s="33">
        <v>2019</v>
      </c>
      <c r="K26" s="36">
        <v>0.8</v>
      </c>
      <c r="L26" s="33"/>
      <c r="M26" s="80"/>
      <c r="N26" s="33">
        <v>2020</v>
      </c>
      <c r="O26" s="10">
        <v>1</v>
      </c>
      <c r="P26" s="10">
        <v>0.98548481880509298</v>
      </c>
      <c r="Q26" s="10">
        <v>0.98548481880509298</v>
      </c>
      <c r="R26" s="33">
        <v>2021</v>
      </c>
      <c r="S26" s="53">
        <v>0.96</v>
      </c>
      <c r="T26" s="50" t="s">
        <v>227</v>
      </c>
      <c r="U26" s="41">
        <v>12.166667</v>
      </c>
      <c r="V26" s="110">
        <v>0.316</v>
      </c>
      <c r="W26" s="41">
        <v>7.9222219999999997</v>
      </c>
      <c r="X26" s="48" t="s">
        <v>28</v>
      </c>
      <c r="Y26" s="48">
        <v>1.1955560000000001</v>
      </c>
      <c r="Z26" s="46">
        <v>1.9611E-2</v>
      </c>
      <c r="AA26" s="66">
        <v>0.26222200000000001</v>
      </c>
      <c r="AB26" s="66">
        <v>0.33333299999999999</v>
      </c>
      <c r="AC26" s="46">
        <v>6.0000000000000001E-3</v>
      </c>
      <c r="AD26" s="46">
        <v>1.1778E-2</v>
      </c>
      <c r="AE26" s="47" t="s">
        <v>226</v>
      </c>
      <c r="AF26" s="84"/>
      <c r="AG26" s="84"/>
      <c r="AH26" s="84"/>
      <c r="AI26" s="84"/>
      <c r="AJ26" s="84"/>
      <c r="AK26" s="84"/>
      <c r="AL26" s="84"/>
      <c r="AM26" s="84"/>
      <c r="AN26" s="98"/>
      <c r="AO26" s="80"/>
      <c r="AP26" s="80"/>
      <c r="AQ26" s="80"/>
      <c r="AR26" s="28"/>
      <c r="AS26" s="47" t="s">
        <v>226</v>
      </c>
    </row>
    <row r="27" spans="1:45" ht="15" customHeight="1" x14ac:dyDescent="0.2">
      <c r="A27" s="28">
        <f t="shared" si="0"/>
        <v>23</v>
      </c>
      <c r="B27" s="57">
        <v>15107</v>
      </c>
      <c r="C27" s="60" t="s">
        <v>256</v>
      </c>
      <c r="D27" s="58" t="s">
        <v>195</v>
      </c>
      <c r="E27" s="58" t="s">
        <v>232</v>
      </c>
      <c r="F27" s="58" t="s">
        <v>292</v>
      </c>
      <c r="G27" s="58" t="s">
        <v>433</v>
      </c>
      <c r="H27" s="24" t="s">
        <v>441</v>
      </c>
      <c r="I27" s="57"/>
      <c r="J27" s="57">
        <v>2021</v>
      </c>
      <c r="K27" s="70">
        <v>0.6</v>
      </c>
      <c r="L27" s="57">
        <v>2018</v>
      </c>
      <c r="M27" s="79">
        <v>0.42586200000000002</v>
      </c>
      <c r="N27" s="57">
        <v>2021</v>
      </c>
      <c r="O27" s="18">
        <v>0.56999999999999995</v>
      </c>
      <c r="P27" s="16">
        <v>0.66</v>
      </c>
      <c r="Q27" s="18">
        <v>0.56999999999999995</v>
      </c>
      <c r="R27" s="60">
        <v>2018</v>
      </c>
      <c r="S27" s="60"/>
      <c r="T27" s="61" t="s">
        <v>478</v>
      </c>
      <c r="U27" s="116"/>
      <c r="V27" s="116"/>
      <c r="W27" s="116"/>
      <c r="X27" s="71"/>
      <c r="Y27" s="71"/>
      <c r="Z27" s="34"/>
      <c r="AA27" s="117"/>
      <c r="AB27" s="71"/>
      <c r="AC27" s="117"/>
      <c r="AD27" s="117"/>
      <c r="AE27" s="23"/>
      <c r="AF27" s="117"/>
      <c r="AG27" s="117"/>
      <c r="AH27" s="117"/>
      <c r="AI27" s="117"/>
      <c r="AJ27" s="117"/>
      <c r="AK27" s="117"/>
      <c r="AL27" s="117"/>
      <c r="AM27" s="117"/>
      <c r="AN27" s="118"/>
      <c r="AO27" s="79">
        <v>3</v>
      </c>
      <c r="AP27" s="63">
        <v>2.375</v>
      </c>
      <c r="AQ27" s="101">
        <v>5</v>
      </c>
      <c r="AR27" s="104" t="s">
        <v>481</v>
      </c>
      <c r="AS27" s="104" t="s">
        <v>481</v>
      </c>
    </row>
    <row r="28" spans="1:45" ht="15" customHeight="1" x14ac:dyDescent="0.2">
      <c r="A28" s="28">
        <f t="shared" si="0"/>
        <v>24</v>
      </c>
      <c r="B28" s="51">
        <v>15108</v>
      </c>
      <c r="C28" s="35" t="s">
        <v>257</v>
      </c>
      <c r="D28" s="58" t="s">
        <v>195</v>
      </c>
      <c r="E28" s="58"/>
      <c r="F28" s="58" t="s">
        <v>293</v>
      </c>
      <c r="G28" s="58" t="s">
        <v>433</v>
      </c>
      <c r="H28" s="7" t="s">
        <v>441</v>
      </c>
      <c r="I28" s="51"/>
      <c r="J28" s="51">
        <v>2021</v>
      </c>
      <c r="K28" s="105">
        <v>0.28999999999999998</v>
      </c>
      <c r="L28" s="51">
        <v>2018</v>
      </c>
      <c r="M28" s="52">
        <v>0.57333333333333336</v>
      </c>
      <c r="N28" s="51">
        <v>2021</v>
      </c>
      <c r="O28" s="8">
        <v>0.32</v>
      </c>
      <c r="P28" s="8">
        <v>0.32436728887390376</v>
      </c>
      <c r="Q28" s="8">
        <v>0.32</v>
      </c>
      <c r="R28" s="35">
        <v>2018</v>
      </c>
      <c r="S28" s="35"/>
      <c r="T28" s="75" t="s">
        <v>225</v>
      </c>
      <c r="U28" s="119"/>
      <c r="V28" s="119"/>
      <c r="W28" s="119"/>
      <c r="X28" s="37"/>
      <c r="Y28" s="37"/>
      <c r="Z28" s="34"/>
      <c r="AA28" s="120"/>
      <c r="AB28" s="37"/>
      <c r="AC28" s="37"/>
      <c r="AD28" s="120"/>
      <c r="AE28" s="7"/>
      <c r="AF28" s="120"/>
      <c r="AG28" s="120"/>
      <c r="AH28" s="120"/>
      <c r="AI28" s="120"/>
      <c r="AJ28" s="120"/>
      <c r="AK28" s="120"/>
      <c r="AL28" s="120"/>
      <c r="AM28" s="120"/>
      <c r="AN28" s="121"/>
      <c r="AO28" s="48">
        <v>1</v>
      </c>
      <c r="AP28" s="105">
        <v>4.333333333333333</v>
      </c>
      <c r="AQ28" s="106">
        <v>5</v>
      </c>
      <c r="AR28" s="112" t="s">
        <v>224</v>
      </c>
      <c r="AS28" s="112" t="s">
        <v>224</v>
      </c>
    </row>
    <row r="29" spans="1:45" ht="15" customHeight="1" x14ac:dyDescent="0.2">
      <c r="A29" s="28">
        <f t="shared" si="0"/>
        <v>25</v>
      </c>
      <c r="B29" s="55">
        <v>15110</v>
      </c>
      <c r="C29" s="55" t="s">
        <v>0</v>
      </c>
      <c r="D29" s="56" t="s">
        <v>196</v>
      </c>
      <c r="E29" s="57" t="s">
        <v>233</v>
      </c>
      <c r="F29" s="56" t="s">
        <v>294</v>
      </c>
      <c r="G29" s="56" t="s">
        <v>434</v>
      </c>
      <c r="H29" s="24" t="s">
        <v>441</v>
      </c>
      <c r="I29" s="55"/>
      <c r="J29" s="55">
        <v>2020</v>
      </c>
      <c r="K29" s="99">
        <v>0.41</v>
      </c>
      <c r="L29" s="55"/>
      <c r="M29" s="92"/>
      <c r="N29" s="55">
        <v>2020</v>
      </c>
      <c r="O29" s="93"/>
      <c r="P29" s="101">
        <v>0.1</v>
      </c>
      <c r="Q29" s="101">
        <v>0.1</v>
      </c>
      <c r="R29" s="60">
        <v>2021</v>
      </c>
      <c r="S29" s="79">
        <v>0.51500000000000001</v>
      </c>
      <c r="T29" s="20" t="s">
        <v>481</v>
      </c>
      <c r="U29" s="62">
        <v>14.175000000000001</v>
      </c>
      <c r="V29" s="62">
        <v>0.21795833350000002</v>
      </c>
      <c r="W29" s="62">
        <v>7.7416669999999996</v>
      </c>
      <c r="X29" s="101">
        <v>9.5416670000000003</v>
      </c>
      <c r="Y29" s="79">
        <v>9.8416669999999993</v>
      </c>
      <c r="Z29" s="34"/>
      <c r="AA29" s="102">
        <v>1.625</v>
      </c>
      <c r="AB29" s="101">
        <v>5.9916669999999996</v>
      </c>
      <c r="AC29" s="103">
        <v>0.36625000000000002</v>
      </c>
      <c r="AD29" s="122">
        <v>0.87150000000000005</v>
      </c>
      <c r="AE29" s="20" t="s">
        <v>481</v>
      </c>
      <c r="AF29" s="90"/>
      <c r="AG29" s="90"/>
      <c r="AH29" s="90"/>
      <c r="AI29" s="90"/>
      <c r="AJ29" s="90"/>
      <c r="AK29" s="90"/>
      <c r="AL29" s="90"/>
      <c r="AM29" s="90"/>
      <c r="AN29" s="91"/>
      <c r="AO29" s="92"/>
      <c r="AP29" s="92"/>
      <c r="AQ29" s="92"/>
      <c r="AR29" s="68"/>
      <c r="AS29" s="104" t="s">
        <v>481</v>
      </c>
    </row>
    <row r="30" spans="1:45" ht="15" customHeight="1" x14ac:dyDescent="0.2">
      <c r="A30" s="28">
        <f t="shared" si="0"/>
        <v>26</v>
      </c>
      <c r="B30" s="33">
        <v>15228</v>
      </c>
      <c r="C30" s="34" t="s">
        <v>258</v>
      </c>
      <c r="D30" s="35" t="s">
        <v>195</v>
      </c>
      <c r="E30" s="58"/>
      <c r="F30" s="58" t="s">
        <v>295</v>
      </c>
      <c r="G30" s="58" t="s">
        <v>433</v>
      </c>
      <c r="H30" s="7" t="s">
        <v>441</v>
      </c>
      <c r="I30" s="33"/>
      <c r="J30" s="51">
        <v>2021</v>
      </c>
      <c r="K30" s="105">
        <v>0.34</v>
      </c>
      <c r="L30" s="33">
        <v>2018</v>
      </c>
      <c r="M30" s="52">
        <v>0.44571428571428573</v>
      </c>
      <c r="N30" s="33">
        <v>2021</v>
      </c>
      <c r="O30" s="8">
        <v>0.23</v>
      </c>
      <c r="P30" s="8">
        <v>0.36788974938484997</v>
      </c>
      <c r="Q30" s="8">
        <v>0.23</v>
      </c>
      <c r="R30" s="35">
        <v>2018</v>
      </c>
      <c r="S30" s="51"/>
      <c r="T30" s="75" t="s">
        <v>225</v>
      </c>
      <c r="U30" s="119"/>
      <c r="V30" s="119"/>
      <c r="W30" s="119"/>
      <c r="X30" s="37"/>
      <c r="Y30" s="37"/>
      <c r="Z30" s="34"/>
      <c r="AA30" s="120"/>
      <c r="AB30" s="37"/>
      <c r="AC30" s="37"/>
      <c r="AD30" s="120"/>
      <c r="AE30" s="7"/>
      <c r="AF30" s="84"/>
      <c r="AG30" s="84"/>
      <c r="AH30" s="84"/>
      <c r="AI30" s="84"/>
      <c r="AJ30" s="84"/>
      <c r="AK30" s="84"/>
      <c r="AL30" s="84"/>
      <c r="AM30" s="84"/>
      <c r="AN30" s="98"/>
      <c r="AO30" s="52">
        <v>3</v>
      </c>
      <c r="AP30" s="105">
        <v>4.25</v>
      </c>
      <c r="AQ30" s="106">
        <v>5</v>
      </c>
      <c r="AR30" s="112" t="s">
        <v>224</v>
      </c>
      <c r="AS30" s="112" t="s">
        <v>224</v>
      </c>
    </row>
    <row r="31" spans="1:45" ht="15" customHeight="1" x14ac:dyDescent="0.2">
      <c r="A31" s="28">
        <f t="shared" si="0"/>
        <v>27</v>
      </c>
      <c r="B31" s="33">
        <v>15229</v>
      </c>
      <c r="C31" s="34" t="s">
        <v>259</v>
      </c>
      <c r="D31" s="35" t="s">
        <v>195</v>
      </c>
      <c r="E31" s="58"/>
      <c r="F31" s="58" t="s">
        <v>296</v>
      </c>
      <c r="G31" s="58" t="s">
        <v>433</v>
      </c>
      <c r="H31" s="7" t="s">
        <v>441</v>
      </c>
      <c r="I31" s="33"/>
      <c r="J31" s="51">
        <v>2021</v>
      </c>
      <c r="K31" s="105">
        <v>0.37</v>
      </c>
      <c r="L31" s="33">
        <v>2018</v>
      </c>
      <c r="M31" s="80"/>
      <c r="N31" s="33">
        <v>2021</v>
      </c>
      <c r="O31" s="8">
        <v>0.2</v>
      </c>
      <c r="P31" s="8">
        <v>0.20034676558421771</v>
      </c>
      <c r="Q31" s="8">
        <v>0.2</v>
      </c>
      <c r="R31" s="35">
        <v>2018</v>
      </c>
      <c r="S31" s="51"/>
      <c r="T31" s="75" t="s">
        <v>225</v>
      </c>
      <c r="U31" s="119"/>
      <c r="V31" s="119"/>
      <c r="W31" s="119"/>
      <c r="X31" s="37"/>
      <c r="Y31" s="37"/>
      <c r="Z31" s="34"/>
      <c r="AA31" s="120"/>
      <c r="AB31" s="37"/>
      <c r="AC31" s="37"/>
      <c r="AD31" s="120"/>
      <c r="AE31" s="7"/>
      <c r="AF31" s="84"/>
      <c r="AG31" s="84"/>
      <c r="AH31" s="84"/>
      <c r="AI31" s="84"/>
      <c r="AJ31" s="84"/>
      <c r="AK31" s="84"/>
      <c r="AL31" s="84"/>
      <c r="AM31" s="84"/>
      <c r="AN31" s="98"/>
      <c r="AO31" s="52">
        <v>3</v>
      </c>
      <c r="AP31" s="105">
        <v>3.75</v>
      </c>
      <c r="AQ31" s="48">
        <v>1</v>
      </c>
      <c r="AR31" s="6" t="s">
        <v>225</v>
      </c>
      <c r="AS31" s="75" t="s">
        <v>225</v>
      </c>
    </row>
    <row r="32" spans="1:45" ht="15" customHeight="1" x14ac:dyDescent="0.2">
      <c r="A32" s="28">
        <f t="shared" si="0"/>
        <v>28</v>
      </c>
      <c r="B32" s="33">
        <v>15348</v>
      </c>
      <c r="C32" s="34" t="s">
        <v>260</v>
      </c>
      <c r="D32" s="58" t="s">
        <v>195</v>
      </c>
      <c r="E32" s="58"/>
      <c r="F32" s="58" t="s">
        <v>297</v>
      </c>
      <c r="G32" s="58" t="s">
        <v>433</v>
      </c>
      <c r="H32" s="7" t="s">
        <v>441</v>
      </c>
      <c r="I32" s="33"/>
      <c r="J32" s="51">
        <v>2021</v>
      </c>
      <c r="K32" s="36">
        <v>0.65</v>
      </c>
      <c r="L32" s="33">
        <v>2018</v>
      </c>
      <c r="M32" s="80"/>
      <c r="N32" s="33">
        <v>2021</v>
      </c>
      <c r="O32" s="38">
        <v>0.59</v>
      </c>
      <c r="P32" s="123">
        <v>0.3901589559342632</v>
      </c>
      <c r="Q32" s="123">
        <v>0.3901589559342632</v>
      </c>
      <c r="R32" s="35">
        <v>2018</v>
      </c>
      <c r="S32" s="51"/>
      <c r="T32" s="6" t="s">
        <v>225</v>
      </c>
      <c r="U32" s="119"/>
      <c r="V32" s="119"/>
      <c r="W32" s="119"/>
      <c r="X32" s="37"/>
      <c r="Y32" s="37"/>
      <c r="Z32" s="34"/>
      <c r="AA32" s="120"/>
      <c r="AB32" s="37"/>
      <c r="AC32" s="37"/>
      <c r="AD32" s="120"/>
      <c r="AE32" s="7"/>
      <c r="AF32" s="84"/>
      <c r="AG32" s="84"/>
      <c r="AH32" s="84"/>
      <c r="AI32" s="84"/>
      <c r="AJ32" s="84"/>
      <c r="AK32" s="84"/>
      <c r="AL32" s="84"/>
      <c r="AM32" s="84"/>
      <c r="AN32" s="98"/>
      <c r="AO32" s="36">
        <v>2.3333333333333335</v>
      </c>
      <c r="AP32" s="105">
        <v>3.6666666666666665</v>
      </c>
      <c r="AQ32" s="48">
        <v>1</v>
      </c>
      <c r="AR32" s="6" t="s">
        <v>225</v>
      </c>
      <c r="AS32" s="6" t="s">
        <v>225</v>
      </c>
    </row>
    <row r="33" spans="1:45" ht="15" customHeight="1" x14ac:dyDescent="0.2">
      <c r="A33" s="28">
        <f t="shared" si="0"/>
        <v>29</v>
      </c>
      <c r="B33" s="33">
        <v>15349</v>
      </c>
      <c r="C33" s="34" t="s">
        <v>261</v>
      </c>
      <c r="D33" s="35" t="s">
        <v>195</v>
      </c>
      <c r="E33" s="35"/>
      <c r="F33" s="35" t="s">
        <v>297</v>
      </c>
      <c r="G33" s="58" t="s">
        <v>433</v>
      </c>
      <c r="H33" s="7" t="s">
        <v>441</v>
      </c>
      <c r="I33" s="33"/>
      <c r="J33" s="33"/>
      <c r="K33" s="37"/>
      <c r="L33" s="51">
        <v>2018</v>
      </c>
      <c r="M33" s="105">
        <v>0.33793103448275863</v>
      </c>
      <c r="N33" s="33">
        <v>2018</v>
      </c>
      <c r="O33" s="9">
        <v>0.64</v>
      </c>
      <c r="P33" s="9">
        <v>0.62981365898410302</v>
      </c>
      <c r="Q33" s="9">
        <v>0.62981365898410302</v>
      </c>
      <c r="R33" s="33">
        <v>2019</v>
      </c>
      <c r="S33" s="114">
        <v>0.8</v>
      </c>
      <c r="T33" s="75" t="s">
        <v>225</v>
      </c>
      <c r="U33" s="119"/>
      <c r="V33" s="119"/>
      <c r="W33" s="119"/>
      <c r="X33" s="37"/>
      <c r="Y33" s="37"/>
      <c r="Z33" s="34"/>
      <c r="AA33" s="120"/>
      <c r="AB33" s="37"/>
      <c r="AC33" s="37"/>
      <c r="AD33" s="120"/>
      <c r="AE33" s="7"/>
      <c r="AF33" s="84"/>
      <c r="AG33" s="84"/>
      <c r="AH33" s="84"/>
      <c r="AI33" s="84"/>
      <c r="AJ33" s="84"/>
      <c r="AK33" s="84"/>
      <c r="AL33" s="84"/>
      <c r="AM33" s="84"/>
      <c r="AN33" s="98"/>
      <c r="AO33" s="80"/>
      <c r="AP33" s="80"/>
      <c r="AQ33" s="80"/>
      <c r="AR33" s="28"/>
      <c r="AS33" s="75" t="s">
        <v>225</v>
      </c>
    </row>
    <row r="34" spans="1:45" ht="15" customHeight="1" x14ac:dyDescent="0.2">
      <c r="A34" s="28">
        <f t="shared" si="0"/>
        <v>30</v>
      </c>
      <c r="B34" s="33">
        <v>15352</v>
      </c>
      <c r="C34" s="34" t="s">
        <v>6</v>
      </c>
      <c r="D34" s="33" t="s">
        <v>196</v>
      </c>
      <c r="E34" s="51"/>
      <c r="F34" s="33" t="s">
        <v>298</v>
      </c>
      <c r="G34" s="33" t="s">
        <v>434</v>
      </c>
      <c r="H34" s="7" t="s">
        <v>441</v>
      </c>
      <c r="I34" s="33"/>
      <c r="J34" s="33">
        <v>2020</v>
      </c>
      <c r="K34" s="36">
        <v>0.65</v>
      </c>
      <c r="L34" s="33"/>
      <c r="M34" s="80"/>
      <c r="N34" s="33">
        <v>2020</v>
      </c>
      <c r="O34" s="38">
        <v>0.53</v>
      </c>
      <c r="P34" s="38">
        <v>0.58220515766449377</v>
      </c>
      <c r="Q34" s="38">
        <v>0.53</v>
      </c>
      <c r="R34" s="51">
        <v>2021</v>
      </c>
      <c r="S34" s="33"/>
      <c r="T34" s="124" t="s">
        <v>226</v>
      </c>
      <c r="U34" s="41">
        <v>15.191667000000001</v>
      </c>
      <c r="V34" s="42">
        <v>0.262625</v>
      </c>
      <c r="W34" s="41">
        <v>7.8083330000000002</v>
      </c>
      <c r="X34" s="106">
        <v>7.45</v>
      </c>
      <c r="Y34" s="106">
        <v>11.916667</v>
      </c>
      <c r="Z34" s="107">
        <v>0.28000000000000003</v>
      </c>
      <c r="AA34" s="45">
        <v>1.100333</v>
      </c>
      <c r="AB34" s="45">
        <v>2.3450000000000002</v>
      </c>
      <c r="AC34" s="43">
        <v>0.18275</v>
      </c>
      <c r="AD34" s="107">
        <v>0.37924999999999998</v>
      </c>
      <c r="AE34" s="108" t="s">
        <v>224</v>
      </c>
      <c r="AF34" s="84"/>
      <c r="AG34" s="84"/>
      <c r="AH34" s="84"/>
      <c r="AI34" s="84"/>
      <c r="AJ34" s="84"/>
      <c r="AK34" s="84"/>
      <c r="AL34" s="84"/>
      <c r="AM34" s="84"/>
      <c r="AN34" s="98"/>
      <c r="AO34" s="80"/>
      <c r="AP34" s="80"/>
      <c r="AQ34" s="80"/>
      <c r="AR34" s="28"/>
      <c r="AS34" s="82" t="s">
        <v>224</v>
      </c>
    </row>
    <row r="35" spans="1:45" ht="15" customHeight="1" x14ac:dyDescent="0.2">
      <c r="A35" s="28">
        <f t="shared" si="0"/>
        <v>31</v>
      </c>
      <c r="B35" s="33">
        <v>15362</v>
      </c>
      <c r="C35" s="34" t="s">
        <v>262</v>
      </c>
      <c r="D35" s="58" t="s">
        <v>193</v>
      </c>
      <c r="E35" s="58"/>
      <c r="F35" s="58" t="s">
        <v>299</v>
      </c>
      <c r="G35" s="33" t="s">
        <v>432</v>
      </c>
      <c r="H35" s="7" t="s">
        <v>441</v>
      </c>
      <c r="I35" s="33"/>
      <c r="J35" s="33">
        <v>2021</v>
      </c>
      <c r="K35" s="52">
        <v>0.48</v>
      </c>
      <c r="L35" s="33">
        <v>2018</v>
      </c>
      <c r="M35" s="52">
        <v>0.46357142857142858</v>
      </c>
      <c r="N35" s="33">
        <v>2021</v>
      </c>
      <c r="O35" s="8">
        <v>0.21805721405949835</v>
      </c>
      <c r="P35" s="125">
        <v>0.17763926889304521</v>
      </c>
      <c r="Q35" s="125">
        <v>0.17763926889304521</v>
      </c>
      <c r="R35" s="35">
        <v>2018</v>
      </c>
      <c r="S35" s="33"/>
      <c r="T35" s="126" t="s">
        <v>224</v>
      </c>
      <c r="U35" s="119"/>
      <c r="V35" s="119"/>
      <c r="W35" s="119"/>
      <c r="X35" s="37"/>
      <c r="Y35" s="37"/>
      <c r="Z35" s="34"/>
      <c r="AA35" s="120"/>
      <c r="AB35" s="37"/>
      <c r="AC35" s="37"/>
      <c r="AD35" s="120"/>
      <c r="AE35" s="7"/>
      <c r="AF35" s="84"/>
      <c r="AG35" s="84"/>
      <c r="AH35" s="84"/>
      <c r="AI35" s="84"/>
      <c r="AJ35" s="84"/>
      <c r="AK35" s="84"/>
      <c r="AL35" s="84"/>
      <c r="AM35" s="84"/>
      <c r="AN35" s="98"/>
      <c r="AO35" s="106">
        <v>5</v>
      </c>
      <c r="AP35" s="52">
        <v>2.8333333333333335</v>
      </c>
      <c r="AQ35" s="106">
        <v>5</v>
      </c>
      <c r="AR35" s="112" t="s">
        <v>224</v>
      </c>
      <c r="AS35" s="82" t="s">
        <v>224</v>
      </c>
    </row>
    <row r="36" spans="1:45" ht="15" customHeight="1" x14ac:dyDescent="0.2">
      <c r="A36" s="28">
        <f t="shared" si="0"/>
        <v>32</v>
      </c>
      <c r="B36" s="51">
        <v>15370</v>
      </c>
      <c r="C36" s="35" t="s">
        <v>271</v>
      </c>
      <c r="D36" s="58"/>
      <c r="E36" s="35" t="s">
        <v>233</v>
      </c>
      <c r="F36" s="58" t="s">
        <v>300</v>
      </c>
      <c r="G36" s="58"/>
      <c r="H36" s="7" t="s">
        <v>441</v>
      </c>
      <c r="I36" s="51"/>
      <c r="J36" s="51">
        <v>2021</v>
      </c>
      <c r="K36" s="99">
        <v>0.59</v>
      </c>
      <c r="L36" s="51"/>
      <c r="M36" s="37"/>
      <c r="N36" s="51">
        <v>2021</v>
      </c>
      <c r="O36" s="99">
        <v>0.56000000000000005</v>
      </c>
      <c r="P36" s="16">
        <v>0.61</v>
      </c>
      <c r="Q36" s="16">
        <v>0.56000000000000005</v>
      </c>
      <c r="R36" s="58">
        <v>2019</v>
      </c>
      <c r="S36" s="51"/>
      <c r="T36" s="61" t="s">
        <v>478</v>
      </c>
      <c r="U36" s="119"/>
      <c r="V36" s="119"/>
      <c r="W36" s="119"/>
      <c r="X36" s="37"/>
      <c r="Y36" s="37"/>
      <c r="Z36" s="34"/>
      <c r="AA36" s="120"/>
      <c r="AB36" s="37"/>
      <c r="AC36" s="37"/>
      <c r="AD36" s="120"/>
      <c r="AE36" s="7"/>
      <c r="AF36" s="120"/>
      <c r="AG36" s="120"/>
      <c r="AH36" s="120"/>
      <c r="AI36" s="120"/>
      <c r="AJ36" s="120"/>
      <c r="AK36" s="120"/>
      <c r="AL36" s="120"/>
      <c r="AM36" s="120"/>
      <c r="AN36" s="121"/>
      <c r="AO36" s="79">
        <v>3</v>
      </c>
      <c r="AP36" s="63">
        <v>1</v>
      </c>
      <c r="AQ36" s="94">
        <v>3.75</v>
      </c>
      <c r="AR36" s="96" t="s">
        <v>480</v>
      </c>
      <c r="AS36" s="96" t="s">
        <v>480</v>
      </c>
    </row>
    <row r="37" spans="1:45" ht="15" customHeight="1" x14ac:dyDescent="0.2">
      <c r="A37" s="28">
        <f t="shared" si="0"/>
        <v>33</v>
      </c>
      <c r="B37" s="33">
        <v>15389</v>
      </c>
      <c r="C37" s="34" t="s">
        <v>64</v>
      </c>
      <c r="D37" s="34" t="s">
        <v>199</v>
      </c>
      <c r="E37" s="35"/>
      <c r="F37" s="34" t="s">
        <v>397</v>
      </c>
      <c r="G37" s="34" t="s">
        <v>436</v>
      </c>
      <c r="H37" s="7" t="s">
        <v>441</v>
      </c>
      <c r="I37" s="34"/>
      <c r="J37" s="127">
        <v>2020</v>
      </c>
      <c r="K37" s="128">
        <v>1</v>
      </c>
      <c r="L37" s="34"/>
      <c r="M37" s="80"/>
      <c r="N37" s="34">
        <v>2020</v>
      </c>
      <c r="O37" s="9">
        <v>0.73932106973995271</v>
      </c>
      <c r="P37" s="9">
        <v>0.73710857337585911</v>
      </c>
      <c r="Q37" s="9">
        <v>0.73710857337585911</v>
      </c>
      <c r="R37" s="35">
        <v>2019</v>
      </c>
      <c r="S37" s="53">
        <v>0.81</v>
      </c>
      <c r="T37" s="50" t="s">
        <v>227</v>
      </c>
      <c r="U37" s="41">
        <v>12.45</v>
      </c>
      <c r="V37" s="42">
        <v>0.24904166650000001</v>
      </c>
      <c r="W37" s="41">
        <v>7.8158329999999996</v>
      </c>
      <c r="X37" s="48">
        <v>1.328333</v>
      </c>
      <c r="Y37" s="48">
        <v>1.07</v>
      </c>
      <c r="Z37" s="43">
        <v>0.13841700000000001</v>
      </c>
      <c r="AA37" s="85">
        <v>1.454167</v>
      </c>
      <c r="AB37" s="44">
        <v>2.2479170000000002</v>
      </c>
      <c r="AC37" s="43">
        <v>1.4E-2</v>
      </c>
      <c r="AD37" s="43">
        <v>3.1208E-2</v>
      </c>
      <c r="AE37" s="6" t="s">
        <v>225</v>
      </c>
      <c r="AF37" s="84"/>
      <c r="AG37" s="84"/>
      <c r="AH37" s="84"/>
      <c r="AI37" s="84"/>
      <c r="AJ37" s="84"/>
      <c r="AK37" s="84"/>
      <c r="AL37" s="84"/>
      <c r="AM37" s="84"/>
      <c r="AN37" s="98"/>
      <c r="AO37" s="80"/>
      <c r="AP37" s="80"/>
      <c r="AQ37" s="80"/>
      <c r="AR37" s="28"/>
      <c r="AS37" s="6" t="s">
        <v>225</v>
      </c>
    </row>
    <row r="38" spans="1:45" ht="15" customHeight="1" x14ac:dyDescent="0.2">
      <c r="A38" s="28">
        <f t="shared" si="0"/>
        <v>34</v>
      </c>
      <c r="B38" s="33">
        <v>15474</v>
      </c>
      <c r="C38" s="34" t="s">
        <v>141</v>
      </c>
      <c r="D38" s="33" t="s">
        <v>195</v>
      </c>
      <c r="E38" s="51"/>
      <c r="F38" s="33" t="s">
        <v>301</v>
      </c>
      <c r="G38" s="58" t="s">
        <v>433</v>
      </c>
      <c r="H38" s="7" t="s">
        <v>441</v>
      </c>
      <c r="I38" s="33"/>
      <c r="J38" s="33">
        <v>2021</v>
      </c>
      <c r="K38" s="52">
        <v>0.52</v>
      </c>
      <c r="L38" s="33">
        <v>2018</v>
      </c>
      <c r="M38" s="52">
        <v>0.41851063829787238</v>
      </c>
      <c r="N38" s="33">
        <v>2021</v>
      </c>
      <c r="O38" s="8">
        <v>0.34</v>
      </c>
      <c r="P38" s="38">
        <v>0.45</v>
      </c>
      <c r="Q38" s="8">
        <v>0.34</v>
      </c>
      <c r="R38" s="35">
        <v>2018</v>
      </c>
      <c r="S38" s="33"/>
      <c r="T38" s="75" t="s">
        <v>225</v>
      </c>
      <c r="U38" s="41">
        <v>10.866667</v>
      </c>
      <c r="V38" s="41">
        <v>0.187</v>
      </c>
      <c r="W38" s="41">
        <v>7.75</v>
      </c>
      <c r="X38" s="105">
        <v>4.5750000000000002</v>
      </c>
      <c r="Y38" s="52">
        <v>8.3000000000000007</v>
      </c>
      <c r="Z38" s="46">
        <v>7.9833000000000001E-2</v>
      </c>
      <c r="AA38" s="66">
        <v>0.48416700000000001</v>
      </c>
      <c r="AB38" s="45">
        <v>1.7596670000000001</v>
      </c>
      <c r="AC38" s="46">
        <v>2.9166999999999998E-2</v>
      </c>
      <c r="AD38" s="46">
        <v>0.1275</v>
      </c>
      <c r="AE38" s="6" t="s">
        <v>225</v>
      </c>
      <c r="AF38" s="84"/>
      <c r="AG38" s="84"/>
      <c r="AH38" s="84"/>
      <c r="AI38" s="84"/>
      <c r="AJ38" s="84"/>
      <c r="AK38" s="84"/>
      <c r="AL38" s="84"/>
      <c r="AM38" s="84"/>
      <c r="AN38" s="98"/>
      <c r="AO38" s="48">
        <v>1</v>
      </c>
      <c r="AP38" s="52">
        <v>2.5</v>
      </c>
      <c r="AQ38" s="48">
        <v>1</v>
      </c>
      <c r="AR38" s="54" t="s">
        <v>226</v>
      </c>
      <c r="AS38" s="75" t="s">
        <v>225</v>
      </c>
    </row>
    <row r="39" spans="1:45" ht="15" customHeight="1" x14ac:dyDescent="0.2">
      <c r="A39" s="28">
        <f t="shared" si="0"/>
        <v>35</v>
      </c>
      <c r="B39" s="33">
        <v>15475</v>
      </c>
      <c r="C39" s="34" t="s">
        <v>63</v>
      </c>
      <c r="D39" s="33" t="s">
        <v>199</v>
      </c>
      <c r="E39" s="51"/>
      <c r="F39" s="33" t="s">
        <v>302</v>
      </c>
      <c r="G39" s="34" t="s">
        <v>436</v>
      </c>
      <c r="H39" s="7" t="s">
        <v>441</v>
      </c>
      <c r="I39" s="33"/>
      <c r="J39" s="33">
        <v>2020</v>
      </c>
      <c r="K39" s="36">
        <v>0.68</v>
      </c>
      <c r="L39" s="33"/>
      <c r="M39" s="80"/>
      <c r="N39" s="33">
        <v>2020</v>
      </c>
      <c r="O39" s="10">
        <v>0.93012931486727513</v>
      </c>
      <c r="P39" s="8">
        <v>0.20653316604449012</v>
      </c>
      <c r="Q39" s="8">
        <v>0.20653316604449012</v>
      </c>
      <c r="R39" s="33">
        <v>2021</v>
      </c>
      <c r="S39" s="129">
        <v>0.41</v>
      </c>
      <c r="T39" s="75" t="s">
        <v>225</v>
      </c>
      <c r="U39" s="41">
        <v>9.6166669999999996</v>
      </c>
      <c r="V39" s="42">
        <v>0.25016666650000002</v>
      </c>
      <c r="W39" s="41">
        <v>8.0916669999999993</v>
      </c>
      <c r="X39" s="36">
        <v>3.6783329999999999</v>
      </c>
      <c r="Y39" s="48">
        <v>5.2625000000000002</v>
      </c>
      <c r="Z39" s="107">
        <v>0.28158300000000003</v>
      </c>
      <c r="AA39" s="85">
        <v>1.524167</v>
      </c>
      <c r="AB39" s="44">
        <v>2.289167</v>
      </c>
      <c r="AC39" s="130" t="s">
        <v>3</v>
      </c>
      <c r="AD39" s="43">
        <v>9.9500000000000005E-2</v>
      </c>
      <c r="AE39" s="6" t="s">
        <v>225</v>
      </c>
      <c r="AF39" s="84"/>
      <c r="AG39" s="84"/>
      <c r="AH39" s="84"/>
      <c r="AI39" s="84"/>
      <c r="AJ39" s="84"/>
      <c r="AK39" s="84"/>
      <c r="AL39" s="84"/>
      <c r="AM39" s="84"/>
      <c r="AN39" s="98"/>
      <c r="AO39" s="80"/>
      <c r="AP39" s="80"/>
      <c r="AQ39" s="80"/>
      <c r="AR39" s="28"/>
      <c r="AS39" s="75" t="s">
        <v>225</v>
      </c>
    </row>
    <row r="40" spans="1:45" ht="15" customHeight="1" x14ac:dyDescent="0.2">
      <c r="A40" s="28">
        <f t="shared" si="0"/>
        <v>36</v>
      </c>
      <c r="B40" s="56">
        <v>15476</v>
      </c>
      <c r="C40" s="55" t="s">
        <v>263</v>
      </c>
      <c r="D40" s="60" t="s">
        <v>196</v>
      </c>
      <c r="E40" s="60" t="s">
        <v>233</v>
      </c>
      <c r="F40" s="60" t="s">
        <v>303</v>
      </c>
      <c r="G40" s="56" t="s">
        <v>434</v>
      </c>
      <c r="H40" s="24" t="s">
        <v>441</v>
      </c>
      <c r="I40" s="55"/>
      <c r="J40" s="56">
        <v>2020</v>
      </c>
      <c r="K40" s="99">
        <v>0.52</v>
      </c>
      <c r="L40" s="55"/>
      <c r="M40" s="92"/>
      <c r="N40" s="55">
        <v>2020</v>
      </c>
      <c r="O40" s="18">
        <v>0.56999999999999995</v>
      </c>
      <c r="P40" s="18">
        <v>0.45</v>
      </c>
      <c r="Q40" s="18">
        <v>0.45</v>
      </c>
      <c r="R40" s="60">
        <v>2019</v>
      </c>
      <c r="S40" s="70">
        <v>0.7</v>
      </c>
      <c r="T40" s="61" t="s">
        <v>478</v>
      </c>
      <c r="U40" s="116"/>
      <c r="V40" s="116"/>
      <c r="W40" s="116"/>
      <c r="X40" s="71"/>
      <c r="Y40" s="71"/>
      <c r="Z40" s="34"/>
      <c r="AA40" s="117"/>
      <c r="AB40" s="71"/>
      <c r="AC40" s="117"/>
      <c r="AD40" s="117"/>
      <c r="AE40" s="23"/>
      <c r="AF40" s="90"/>
      <c r="AG40" s="90"/>
      <c r="AH40" s="90"/>
      <c r="AI40" s="90"/>
      <c r="AJ40" s="90"/>
      <c r="AK40" s="90"/>
      <c r="AL40" s="90"/>
      <c r="AM40" s="90"/>
      <c r="AN40" s="91"/>
      <c r="AO40" s="92"/>
      <c r="AP40" s="92"/>
      <c r="AQ40" s="92"/>
      <c r="AR40" s="68"/>
      <c r="AS40" s="69" t="s">
        <v>478</v>
      </c>
    </row>
    <row r="41" spans="1:45" ht="15" customHeight="1" x14ac:dyDescent="0.2">
      <c r="A41" s="28">
        <f t="shared" si="0"/>
        <v>37</v>
      </c>
      <c r="B41" s="33">
        <v>15477</v>
      </c>
      <c r="C41" s="34" t="s">
        <v>264</v>
      </c>
      <c r="D41" s="35" t="s">
        <v>195</v>
      </c>
      <c r="E41" s="35"/>
      <c r="F41" s="35" t="s">
        <v>398</v>
      </c>
      <c r="G41" s="58" t="s">
        <v>433</v>
      </c>
      <c r="H41" s="7" t="s">
        <v>441</v>
      </c>
      <c r="I41" s="34"/>
      <c r="J41" s="33"/>
      <c r="K41" s="80"/>
      <c r="L41" s="34"/>
      <c r="M41" s="80"/>
      <c r="N41" s="34"/>
      <c r="O41" s="131"/>
      <c r="P41" s="131"/>
      <c r="Q41" s="131"/>
      <c r="R41" s="35"/>
      <c r="S41" s="34"/>
      <c r="T41" s="7"/>
      <c r="U41" s="119"/>
      <c r="V41" s="119"/>
      <c r="W41" s="119"/>
      <c r="X41" s="37"/>
      <c r="Y41" s="37"/>
      <c r="Z41" s="34"/>
      <c r="AA41" s="120"/>
      <c r="AB41" s="37"/>
      <c r="AC41" s="37"/>
      <c r="AD41" s="120"/>
      <c r="AE41" s="7"/>
      <c r="AF41" s="84"/>
      <c r="AG41" s="84"/>
      <c r="AH41" s="84"/>
      <c r="AI41" s="84"/>
      <c r="AJ41" s="84"/>
      <c r="AK41" s="84"/>
      <c r="AL41" s="84"/>
      <c r="AM41" s="84"/>
      <c r="AN41" s="98"/>
      <c r="AO41" s="80"/>
      <c r="AP41" s="80"/>
      <c r="AQ41" s="80"/>
      <c r="AR41" s="28"/>
      <c r="AS41" s="34"/>
    </row>
    <row r="42" spans="1:45" ht="15" customHeight="1" x14ac:dyDescent="0.2">
      <c r="A42" s="28">
        <f t="shared" si="0"/>
        <v>38</v>
      </c>
      <c r="B42" s="33">
        <v>15589</v>
      </c>
      <c r="C42" s="34" t="s">
        <v>66</v>
      </c>
      <c r="D42" s="33" t="s">
        <v>199</v>
      </c>
      <c r="E42" s="51"/>
      <c r="F42" s="33" t="s">
        <v>304</v>
      </c>
      <c r="G42" s="34" t="s">
        <v>436</v>
      </c>
      <c r="H42" s="7" t="s">
        <v>441</v>
      </c>
      <c r="I42" s="33"/>
      <c r="J42" s="33">
        <v>2020</v>
      </c>
      <c r="K42" s="48">
        <v>0.92</v>
      </c>
      <c r="L42" s="33"/>
      <c r="M42" s="80"/>
      <c r="N42" s="33">
        <v>2020</v>
      </c>
      <c r="O42" s="10">
        <v>0.93077131725600459</v>
      </c>
      <c r="P42" s="8">
        <v>0.31486500285817209</v>
      </c>
      <c r="Q42" s="8">
        <v>0.31486500285817209</v>
      </c>
      <c r="R42" s="51">
        <v>2019</v>
      </c>
      <c r="S42" s="81" t="s">
        <v>272</v>
      </c>
      <c r="T42" s="82" t="s">
        <v>224</v>
      </c>
      <c r="U42" s="41">
        <v>12.141667</v>
      </c>
      <c r="V42" s="42">
        <v>0.23650000000000002</v>
      </c>
      <c r="W42" s="41">
        <v>7.9249999999999998</v>
      </c>
      <c r="X42" s="48">
        <v>1.891667</v>
      </c>
      <c r="Y42" s="48">
        <v>3.8166669999999998</v>
      </c>
      <c r="Z42" s="46">
        <v>4.1216999999999997E-2</v>
      </c>
      <c r="AA42" s="66">
        <v>0.53916699999999995</v>
      </c>
      <c r="AB42" s="66">
        <v>0.65749999999999997</v>
      </c>
      <c r="AC42" s="43">
        <v>1.7000000000000001E-2</v>
      </c>
      <c r="AD42" s="43">
        <v>3.2391999999999997E-2</v>
      </c>
      <c r="AE42" s="76" t="s">
        <v>227</v>
      </c>
      <c r="AF42" s="84"/>
      <c r="AG42" s="84"/>
      <c r="AH42" s="84"/>
      <c r="AI42" s="84"/>
      <c r="AJ42" s="84"/>
      <c r="AK42" s="84"/>
      <c r="AL42" s="84"/>
      <c r="AM42" s="84"/>
      <c r="AN42" s="98"/>
      <c r="AO42" s="80"/>
      <c r="AP42" s="80"/>
      <c r="AQ42" s="80"/>
      <c r="AR42" s="28"/>
      <c r="AS42" s="82" t="s">
        <v>224</v>
      </c>
    </row>
    <row r="43" spans="1:45" ht="15" customHeight="1" x14ac:dyDescent="0.2">
      <c r="A43" s="28">
        <f t="shared" si="0"/>
        <v>39</v>
      </c>
      <c r="B43" s="33">
        <v>16015</v>
      </c>
      <c r="C43" s="34" t="s">
        <v>148</v>
      </c>
      <c r="D43" s="33" t="s">
        <v>200</v>
      </c>
      <c r="E43" s="51"/>
      <c r="F43" s="33" t="s">
        <v>305</v>
      </c>
      <c r="G43" s="33"/>
      <c r="H43" s="7" t="s">
        <v>441</v>
      </c>
      <c r="I43" s="33"/>
      <c r="J43" s="33">
        <v>2021</v>
      </c>
      <c r="K43" s="48">
        <v>0.86</v>
      </c>
      <c r="L43" s="33">
        <v>2021</v>
      </c>
      <c r="M43" s="36">
        <v>0.66</v>
      </c>
      <c r="N43" s="33">
        <v>2021</v>
      </c>
      <c r="O43" s="38">
        <v>0.53333333333333333</v>
      </c>
      <c r="P43" s="9">
        <v>0.66</v>
      </c>
      <c r="Q43" s="38">
        <v>0.54907887454206794</v>
      </c>
      <c r="R43" s="51"/>
      <c r="S43" s="33"/>
      <c r="T43" s="124" t="s">
        <v>226</v>
      </c>
      <c r="U43" s="41">
        <v>13.35</v>
      </c>
      <c r="V43" s="41">
        <v>0.171125</v>
      </c>
      <c r="W43" s="41">
        <v>8.1333330000000004</v>
      </c>
      <c r="X43" s="48">
        <v>1.1333329999999999</v>
      </c>
      <c r="Y43" s="36">
        <v>2.6</v>
      </c>
      <c r="Z43" s="46" t="s">
        <v>7</v>
      </c>
      <c r="AA43" s="66">
        <v>0.67916699999999997</v>
      </c>
      <c r="AB43" s="66">
        <v>0.84166700000000005</v>
      </c>
      <c r="AC43" s="46">
        <v>4.8329999999999996E-3</v>
      </c>
      <c r="AD43" s="46">
        <v>1.3979E-2</v>
      </c>
      <c r="AE43" s="76" t="s">
        <v>227</v>
      </c>
      <c r="AF43" s="83">
        <v>0.216333</v>
      </c>
      <c r="AG43" s="83">
        <v>1.0333330000000001</v>
      </c>
      <c r="AH43" s="83">
        <v>2.4297499999999999</v>
      </c>
      <c r="AI43" s="83">
        <v>0.246</v>
      </c>
      <c r="AJ43" s="48">
        <v>29</v>
      </c>
      <c r="AK43" s="48">
        <v>33</v>
      </c>
      <c r="AL43" s="83" t="s">
        <v>132</v>
      </c>
      <c r="AM43" s="83">
        <v>7.6000000000000004E-5</v>
      </c>
      <c r="AN43" s="49" t="s">
        <v>477</v>
      </c>
      <c r="AO43" s="80"/>
      <c r="AP43" s="80"/>
      <c r="AQ43" s="80"/>
      <c r="AR43" s="28"/>
      <c r="AS43" s="124" t="s">
        <v>226</v>
      </c>
    </row>
    <row r="44" spans="1:45" ht="15" customHeight="1" x14ac:dyDescent="0.2">
      <c r="A44" s="28">
        <f t="shared" si="0"/>
        <v>40</v>
      </c>
      <c r="B44" s="55">
        <v>16217</v>
      </c>
      <c r="C44" s="55" t="s">
        <v>140</v>
      </c>
      <c r="D44" s="56" t="s">
        <v>195</v>
      </c>
      <c r="E44" s="57" t="s">
        <v>232</v>
      </c>
      <c r="F44" s="56" t="s">
        <v>306</v>
      </c>
      <c r="G44" s="58" t="s">
        <v>433</v>
      </c>
      <c r="H44" s="24" t="s">
        <v>441</v>
      </c>
      <c r="I44" s="55"/>
      <c r="J44" s="58">
        <v>2021</v>
      </c>
      <c r="K44" s="99">
        <v>0.45</v>
      </c>
      <c r="L44" s="55">
        <v>2018</v>
      </c>
      <c r="M44" s="79">
        <v>0.53684200000000004</v>
      </c>
      <c r="N44" s="55">
        <v>2021</v>
      </c>
      <c r="O44" s="16">
        <v>0.65</v>
      </c>
      <c r="P44" s="16">
        <v>0.66</v>
      </c>
      <c r="Q44" s="16">
        <v>0.65</v>
      </c>
      <c r="R44" s="21"/>
      <c r="S44" s="55"/>
      <c r="T44" s="61" t="s">
        <v>478</v>
      </c>
      <c r="U44" s="62">
        <v>11.583333</v>
      </c>
      <c r="V44" s="62">
        <v>0.13375000000000001</v>
      </c>
      <c r="W44" s="62">
        <v>7.3833330000000004</v>
      </c>
      <c r="X44" s="63">
        <v>3.1166670000000001</v>
      </c>
      <c r="Y44" s="101">
        <v>12.466666999999999</v>
      </c>
      <c r="Z44" s="34"/>
      <c r="AA44" s="64">
        <v>1.697667</v>
      </c>
      <c r="AB44" s="63">
        <v>2.378333</v>
      </c>
      <c r="AC44" s="64">
        <v>5.9799999999999999E-2</v>
      </c>
      <c r="AD44" s="64">
        <v>0.22700000000000001</v>
      </c>
      <c r="AE44" s="20" t="s">
        <v>481</v>
      </c>
      <c r="AF44" s="90"/>
      <c r="AG44" s="90"/>
      <c r="AH44" s="90"/>
      <c r="AI44" s="90"/>
      <c r="AJ44" s="92"/>
      <c r="AK44" s="92"/>
      <c r="AL44" s="90"/>
      <c r="AM44" s="90"/>
      <c r="AN44" s="91"/>
      <c r="AO44" s="63">
        <v>1</v>
      </c>
      <c r="AP44" s="94">
        <v>3.5</v>
      </c>
      <c r="AQ44" s="101">
        <v>5</v>
      </c>
      <c r="AR44" s="104" t="s">
        <v>481</v>
      </c>
      <c r="AS44" s="104" t="s">
        <v>481</v>
      </c>
    </row>
    <row r="45" spans="1:45" ht="15" customHeight="1" x14ac:dyDescent="0.2">
      <c r="A45" s="28">
        <f t="shared" si="0"/>
        <v>41</v>
      </c>
      <c r="B45" s="55">
        <v>16218</v>
      </c>
      <c r="C45" s="55" t="s">
        <v>136</v>
      </c>
      <c r="D45" s="56" t="s">
        <v>195</v>
      </c>
      <c r="E45" s="57" t="s">
        <v>231</v>
      </c>
      <c r="F45" s="56" t="s">
        <v>307</v>
      </c>
      <c r="G45" s="58" t="s">
        <v>433</v>
      </c>
      <c r="H45" s="24" t="s">
        <v>441</v>
      </c>
      <c r="I45" s="55"/>
      <c r="J45" s="58">
        <v>2021</v>
      </c>
      <c r="K45" s="99">
        <v>0.56000000000000005</v>
      </c>
      <c r="L45" s="55">
        <v>2021</v>
      </c>
      <c r="M45" s="63">
        <v>0.69</v>
      </c>
      <c r="N45" s="55">
        <v>2021</v>
      </c>
      <c r="O45" s="16">
        <v>0.62</v>
      </c>
      <c r="P45" s="16">
        <v>0.68</v>
      </c>
      <c r="Q45" s="16">
        <v>0.62</v>
      </c>
      <c r="R45" s="60">
        <v>2021</v>
      </c>
      <c r="S45" s="70">
        <v>0.83</v>
      </c>
      <c r="T45" s="61" t="s">
        <v>478</v>
      </c>
      <c r="U45" s="62">
        <v>13.15</v>
      </c>
      <c r="V45" s="62">
        <v>0.20133333350000002</v>
      </c>
      <c r="W45" s="62">
        <v>7.45</v>
      </c>
      <c r="X45" s="63">
        <v>1.325</v>
      </c>
      <c r="Y45" s="63">
        <v>4.0633330000000001</v>
      </c>
      <c r="Z45" s="34"/>
      <c r="AA45" s="64">
        <v>0.81633299999999998</v>
      </c>
      <c r="AB45" s="63">
        <v>1.315167</v>
      </c>
      <c r="AC45" s="64">
        <v>0.10091700000000001</v>
      </c>
      <c r="AD45" s="64">
        <v>0.16756699999999999</v>
      </c>
      <c r="AE45" s="65" t="s">
        <v>479</v>
      </c>
      <c r="AF45" s="90"/>
      <c r="AG45" s="90"/>
      <c r="AH45" s="90"/>
      <c r="AI45" s="90"/>
      <c r="AJ45" s="92"/>
      <c r="AK45" s="92"/>
      <c r="AL45" s="90"/>
      <c r="AM45" s="90"/>
      <c r="AN45" s="91"/>
      <c r="AO45" s="94">
        <v>3.6666666666666665</v>
      </c>
      <c r="AP45" s="94">
        <v>3.625</v>
      </c>
      <c r="AQ45" s="63">
        <v>1</v>
      </c>
      <c r="AR45" s="96" t="s">
        <v>480</v>
      </c>
      <c r="AS45" s="96" t="s">
        <v>480</v>
      </c>
    </row>
    <row r="46" spans="1:45" ht="15" customHeight="1" x14ac:dyDescent="0.2">
      <c r="A46" s="28">
        <f t="shared" si="0"/>
        <v>42</v>
      </c>
      <c r="B46" s="33">
        <v>16243</v>
      </c>
      <c r="C46" s="34" t="s">
        <v>81</v>
      </c>
      <c r="D46" s="35" t="s">
        <v>201</v>
      </c>
      <c r="E46" s="35"/>
      <c r="F46" s="35" t="s">
        <v>308</v>
      </c>
      <c r="G46" s="34" t="s">
        <v>437</v>
      </c>
      <c r="H46" s="7" t="s">
        <v>441</v>
      </c>
      <c r="I46" s="35"/>
      <c r="J46" s="33">
        <v>2020</v>
      </c>
      <c r="K46" s="48">
        <v>0.89</v>
      </c>
      <c r="L46" s="35"/>
      <c r="M46" s="37"/>
      <c r="N46" s="35">
        <v>2020</v>
      </c>
      <c r="O46" s="10">
        <v>0.82</v>
      </c>
      <c r="P46" s="10">
        <v>1</v>
      </c>
      <c r="Q46" s="10">
        <v>0.82</v>
      </c>
      <c r="R46" s="35">
        <v>2019</v>
      </c>
      <c r="S46" s="53">
        <v>0.92</v>
      </c>
      <c r="T46" s="97" t="s">
        <v>228</v>
      </c>
      <c r="U46" s="41">
        <v>10.4</v>
      </c>
      <c r="V46" s="41">
        <v>0.203625</v>
      </c>
      <c r="W46" s="41">
        <v>7.9333330000000002</v>
      </c>
      <c r="X46" s="48">
        <v>1.263333</v>
      </c>
      <c r="Y46" s="48">
        <v>2.0225</v>
      </c>
      <c r="Z46" s="43">
        <v>3.1657999999999999E-2</v>
      </c>
      <c r="AA46" s="44">
        <v>0.99283299999999997</v>
      </c>
      <c r="AB46" s="45">
        <v>1.2277499999999999</v>
      </c>
      <c r="AC46" s="43">
        <v>3.2500000000000001E-2</v>
      </c>
      <c r="AD46" s="107">
        <v>0.14695</v>
      </c>
      <c r="AE46" s="47" t="s">
        <v>226</v>
      </c>
      <c r="AF46" s="84"/>
      <c r="AG46" s="84"/>
      <c r="AH46" s="84"/>
      <c r="AI46" s="84"/>
      <c r="AJ46" s="80"/>
      <c r="AK46" s="80"/>
      <c r="AL46" s="84"/>
      <c r="AM46" s="84"/>
      <c r="AN46" s="98"/>
      <c r="AO46" s="80"/>
      <c r="AP46" s="80"/>
      <c r="AQ46" s="80"/>
      <c r="AR46" s="28"/>
      <c r="AS46" s="47" t="s">
        <v>226</v>
      </c>
    </row>
    <row r="47" spans="1:45" ht="15" customHeight="1" x14ac:dyDescent="0.2">
      <c r="A47" s="28">
        <f t="shared" si="0"/>
        <v>43</v>
      </c>
      <c r="B47" s="33">
        <v>16335</v>
      </c>
      <c r="C47" s="34" t="s">
        <v>8</v>
      </c>
      <c r="D47" s="34" t="s">
        <v>203</v>
      </c>
      <c r="E47" s="35"/>
      <c r="F47" s="34" t="s">
        <v>399</v>
      </c>
      <c r="G47" s="34" t="s">
        <v>438</v>
      </c>
      <c r="H47" s="7" t="s">
        <v>441</v>
      </c>
      <c r="I47" s="34"/>
      <c r="J47" s="33">
        <v>2021</v>
      </c>
      <c r="K47" s="36">
        <v>0.69</v>
      </c>
      <c r="L47" s="34">
        <v>2021</v>
      </c>
      <c r="M47" s="36">
        <v>0.67</v>
      </c>
      <c r="N47" s="34">
        <v>2021</v>
      </c>
      <c r="O47" s="9">
        <v>0.72</v>
      </c>
      <c r="P47" s="10">
        <v>1</v>
      </c>
      <c r="Q47" s="9">
        <v>0.72</v>
      </c>
      <c r="R47" s="33">
        <v>2021</v>
      </c>
      <c r="S47" s="39">
        <v>0.64</v>
      </c>
      <c r="T47" s="50" t="s">
        <v>227</v>
      </c>
      <c r="U47" s="41">
        <v>13.366667</v>
      </c>
      <c r="V47" s="42">
        <v>0.23183333350000002</v>
      </c>
      <c r="W47" s="41">
        <v>8.1333330000000004</v>
      </c>
      <c r="X47" s="48">
        <v>1.7749999999999999</v>
      </c>
      <c r="Y47" s="48">
        <v>3.4166669999999999</v>
      </c>
      <c r="Z47" s="46">
        <v>2.6667E-2</v>
      </c>
      <c r="AA47" s="45">
        <v>0.67166700000000001</v>
      </c>
      <c r="AB47" s="45">
        <v>0.87166699999999997</v>
      </c>
      <c r="AC47" s="43">
        <v>1.7333000000000001E-2</v>
      </c>
      <c r="AD47" s="43">
        <v>3.6666999999999998E-2</v>
      </c>
      <c r="AE47" s="76" t="s">
        <v>227</v>
      </c>
      <c r="AF47" s="84"/>
      <c r="AG47" s="83">
        <v>1.431667</v>
      </c>
      <c r="AH47" s="84"/>
      <c r="AI47" s="84"/>
      <c r="AJ47" s="48">
        <v>60.667000000000002</v>
      </c>
      <c r="AK47" s="48">
        <v>77</v>
      </c>
      <c r="AL47" s="84"/>
      <c r="AM47" s="84"/>
      <c r="AN47" s="49" t="s">
        <v>477</v>
      </c>
      <c r="AO47" s="80"/>
      <c r="AP47" s="80"/>
      <c r="AQ47" s="80"/>
      <c r="AR47" s="28"/>
      <c r="AS47" s="76" t="s">
        <v>227</v>
      </c>
    </row>
    <row r="48" spans="1:45" ht="15" customHeight="1" x14ac:dyDescent="0.2">
      <c r="A48" s="28">
        <f t="shared" si="0"/>
        <v>44</v>
      </c>
      <c r="B48" s="33">
        <v>16339</v>
      </c>
      <c r="C48" s="34" t="s">
        <v>19</v>
      </c>
      <c r="D48" s="34" t="s">
        <v>203</v>
      </c>
      <c r="E48" s="35"/>
      <c r="F48" s="34" t="s">
        <v>400</v>
      </c>
      <c r="G48" s="34" t="s">
        <v>438</v>
      </c>
      <c r="H48" s="7" t="s">
        <v>441</v>
      </c>
      <c r="I48" s="34"/>
      <c r="J48" s="33">
        <v>2020</v>
      </c>
      <c r="K48" s="48">
        <v>0.96</v>
      </c>
      <c r="L48" s="34"/>
      <c r="M48" s="80"/>
      <c r="N48" s="34">
        <v>2020</v>
      </c>
      <c r="O48" s="10">
        <v>0.97</v>
      </c>
      <c r="P48" s="10">
        <v>1</v>
      </c>
      <c r="Q48" s="10">
        <v>0.97</v>
      </c>
      <c r="R48" s="33">
        <v>2021</v>
      </c>
      <c r="S48" s="53">
        <v>0.96</v>
      </c>
      <c r="T48" s="97" t="s">
        <v>228</v>
      </c>
      <c r="U48" s="41">
        <v>10.916667</v>
      </c>
      <c r="V48" s="42">
        <v>0.21995833350000002</v>
      </c>
      <c r="W48" s="41">
        <v>7.608333</v>
      </c>
      <c r="X48" s="48">
        <v>0.89166699999999999</v>
      </c>
      <c r="Y48" s="48">
        <v>1.1583330000000001</v>
      </c>
      <c r="Z48" s="43">
        <v>5.4417E-2</v>
      </c>
      <c r="AA48" s="44">
        <v>0.98358299999999999</v>
      </c>
      <c r="AB48" s="45">
        <v>1.172833</v>
      </c>
      <c r="AC48" s="43" t="s">
        <v>13</v>
      </c>
      <c r="AD48" s="43">
        <v>1.7722999999999999E-2</v>
      </c>
      <c r="AE48" s="47" t="s">
        <v>226</v>
      </c>
      <c r="AF48" s="83" t="s">
        <v>14</v>
      </c>
      <c r="AG48" s="84"/>
      <c r="AH48" s="84"/>
      <c r="AI48" s="84"/>
      <c r="AJ48" s="80"/>
      <c r="AK48" s="80"/>
      <c r="AL48" s="84"/>
      <c r="AM48" s="84"/>
      <c r="AN48" s="49" t="s">
        <v>477</v>
      </c>
      <c r="AO48" s="80"/>
      <c r="AP48" s="80"/>
      <c r="AQ48" s="80"/>
      <c r="AR48" s="28"/>
      <c r="AS48" s="47" t="s">
        <v>226</v>
      </c>
    </row>
    <row r="49" spans="1:45" ht="15" customHeight="1" x14ac:dyDescent="0.2">
      <c r="A49" s="28">
        <f t="shared" si="0"/>
        <v>45</v>
      </c>
      <c r="B49" s="33">
        <v>16345</v>
      </c>
      <c r="C49" s="34" t="s">
        <v>47</v>
      </c>
      <c r="D49" s="34" t="s">
        <v>201</v>
      </c>
      <c r="E49" s="35"/>
      <c r="F49" s="34" t="s">
        <v>401</v>
      </c>
      <c r="G49" s="34" t="s">
        <v>437</v>
      </c>
      <c r="H49" s="7" t="s">
        <v>441</v>
      </c>
      <c r="I49" s="34"/>
      <c r="J49" s="34"/>
      <c r="K49" s="80"/>
      <c r="L49" s="34"/>
      <c r="M49" s="80"/>
      <c r="N49" s="34"/>
      <c r="O49" s="131"/>
      <c r="P49" s="131"/>
      <c r="Q49" s="131"/>
      <c r="R49" s="35"/>
      <c r="S49" s="34"/>
      <c r="T49" s="7"/>
      <c r="U49" s="41">
        <v>10.441667000000001</v>
      </c>
      <c r="V49" s="41">
        <v>0.20266666650000001</v>
      </c>
      <c r="W49" s="41">
        <v>8.108333</v>
      </c>
      <c r="X49" s="36">
        <v>2.8666670000000001</v>
      </c>
      <c r="Y49" s="48">
        <v>1.2775000000000001</v>
      </c>
      <c r="Z49" s="46">
        <v>2.2499999999999999E-2</v>
      </c>
      <c r="AA49" s="44">
        <v>1.154917</v>
      </c>
      <c r="AB49" s="44">
        <v>1.6421669999999999</v>
      </c>
      <c r="AC49" s="46" t="s">
        <v>12</v>
      </c>
      <c r="AD49" s="46">
        <v>5.7080000000000004E-3</v>
      </c>
      <c r="AE49" s="47" t="s">
        <v>226</v>
      </c>
      <c r="AF49" s="84"/>
      <c r="AG49" s="84"/>
      <c r="AH49" s="84"/>
      <c r="AI49" s="84"/>
      <c r="AJ49" s="48">
        <v>37.332999999999998</v>
      </c>
      <c r="AK49" s="48">
        <v>46</v>
      </c>
      <c r="AL49" s="84"/>
      <c r="AM49" s="84"/>
      <c r="AN49" s="49" t="s">
        <v>477</v>
      </c>
      <c r="AO49" s="80"/>
      <c r="AP49" s="80"/>
      <c r="AQ49" s="80"/>
      <c r="AR49" s="28"/>
      <c r="AS49" s="47" t="s">
        <v>226</v>
      </c>
    </row>
    <row r="50" spans="1:45" ht="15" customHeight="1" x14ac:dyDescent="0.2">
      <c r="A50" s="28">
        <f t="shared" si="0"/>
        <v>46</v>
      </c>
      <c r="B50" s="33">
        <v>16346</v>
      </c>
      <c r="C50" s="34" t="s">
        <v>74</v>
      </c>
      <c r="D50" s="34" t="s">
        <v>201</v>
      </c>
      <c r="E50" s="35"/>
      <c r="F50" s="34" t="s">
        <v>402</v>
      </c>
      <c r="G50" s="34" t="s">
        <v>437</v>
      </c>
      <c r="H50" s="7" t="s">
        <v>441</v>
      </c>
      <c r="I50" s="34"/>
      <c r="J50" s="33">
        <v>2020</v>
      </c>
      <c r="K50" s="48">
        <v>1.01</v>
      </c>
      <c r="L50" s="34"/>
      <c r="M50" s="80"/>
      <c r="N50" s="34">
        <v>2021</v>
      </c>
      <c r="O50" s="9">
        <v>0.62222222222222223</v>
      </c>
      <c r="P50" s="9">
        <v>0.70672247089695994</v>
      </c>
      <c r="Q50" s="9">
        <v>0.62222222222222223</v>
      </c>
      <c r="R50" s="35">
        <v>2019</v>
      </c>
      <c r="S50" s="39">
        <v>0.79</v>
      </c>
      <c r="T50" s="50" t="s">
        <v>227</v>
      </c>
      <c r="U50" s="41">
        <v>12.675000000000001</v>
      </c>
      <c r="V50" s="42">
        <v>0.2417916665</v>
      </c>
      <c r="W50" s="41">
        <v>7.6916669999999998</v>
      </c>
      <c r="X50" s="48">
        <v>1.391667</v>
      </c>
      <c r="Y50" s="48">
        <v>2.233333</v>
      </c>
      <c r="Z50" s="107">
        <v>0.11754199999999999</v>
      </c>
      <c r="AA50" s="44">
        <v>0.96166700000000005</v>
      </c>
      <c r="AB50" s="45">
        <v>1.117583</v>
      </c>
      <c r="AC50" s="43">
        <v>1.3849999999999999E-2</v>
      </c>
      <c r="AD50" s="43">
        <v>5.8983000000000001E-2</v>
      </c>
      <c r="AE50" s="47" t="s">
        <v>226</v>
      </c>
      <c r="AF50" s="84"/>
      <c r="AG50" s="84"/>
      <c r="AH50" s="84"/>
      <c r="AI50" s="84"/>
      <c r="AJ50" s="80"/>
      <c r="AK50" s="80"/>
      <c r="AL50" s="84"/>
      <c r="AM50" s="84"/>
      <c r="AN50" s="98"/>
      <c r="AO50" s="80"/>
      <c r="AP50" s="80"/>
      <c r="AQ50" s="80"/>
      <c r="AR50" s="28"/>
      <c r="AS50" s="47" t="s">
        <v>226</v>
      </c>
    </row>
    <row r="51" spans="1:45" ht="15" customHeight="1" x14ac:dyDescent="0.2">
      <c r="A51" s="28">
        <f t="shared" si="0"/>
        <v>47</v>
      </c>
      <c r="B51" s="33">
        <v>16459</v>
      </c>
      <c r="C51" s="34" t="s">
        <v>69</v>
      </c>
      <c r="D51" s="33" t="s">
        <v>201</v>
      </c>
      <c r="E51" s="51"/>
      <c r="F51" s="33" t="s">
        <v>309</v>
      </c>
      <c r="G51" s="34" t="s">
        <v>437</v>
      </c>
      <c r="H51" s="7" t="s">
        <v>441</v>
      </c>
      <c r="I51" s="33"/>
      <c r="J51" s="33">
        <v>2019</v>
      </c>
      <c r="K51" s="48">
        <v>0.88</v>
      </c>
      <c r="L51" s="33"/>
      <c r="M51" s="80"/>
      <c r="N51" s="33">
        <v>2020</v>
      </c>
      <c r="O51" s="10">
        <v>0.93</v>
      </c>
      <c r="P51" s="38">
        <v>0.59242999868698887</v>
      </c>
      <c r="Q51" s="38">
        <v>0.59242999868698887</v>
      </c>
      <c r="R51" s="51">
        <v>2019</v>
      </c>
      <c r="S51" s="114">
        <v>0.94</v>
      </c>
      <c r="T51" s="97" t="s">
        <v>228</v>
      </c>
      <c r="U51" s="41">
        <v>10.241667</v>
      </c>
      <c r="V51" s="41">
        <v>0.19620833350000003</v>
      </c>
      <c r="W51" s="41">
        <v>7.6583329999999998</v>
      </c>
      <c r="X51" s="48">
        <v>0.88333300000000003</v>
      </c>
      <c r="Y51" s="48">
        <v>1.441667</v>
      </c>
      <c r="Z51" s="43">
        <v>6.0082999999999998E-2</v>
      </c>
      <c r="AA51" s="85">
        <v>1.327583</v>
      </c>
      <c r="AB51" s="44">
        <v>1.55375</v>
      </c>
      <c r="AC51" s="43">
        <v>1.1375E-2</v>
      </c>
      <c r="AD51" s="43">
        <v>4.0157999999999999E-2</v>
      </c>
      <c r="AE51" s="6" t="s">
        <v>225</v>
      </c>
      <c r="AF51" s="84"/>
      <c r="AG51" s="84"/>
      <c r="AH51" s="84"/>
      <c r="AI51" s="84"/>
      <c r="AJ51" s="80"/>
      <c r="AK51" s="80"/>
      <c r="AL51" s="84"/>
      <c r="AM51" s="84"/>
      <c r="AN51" s="98"/>
      <c r="AO51" s="80"/>
      <c r="AP51" s="80"/>
      <c r="AQ51" s="80"/>
      <c r="AR51" s="28"/>
      <c r="AS51" s="6" t="s">
        <v>225</v>
      </c>
    </row>
    <row r="52" spans="1:45" ht="15" customHeight="1" x14ac:dyDescent="0.2">
      <c r="A52" s="28">
        <f t="shared" si="0"/>
        <v>48</v>
      </c>
      <c r="B52" s="33">
        <v>16460</v>
      </c>
      <c r="C52" s="34" t="s">
        <v>70</v>
      </c>
      <c r="D52" s="34" t="s">
        <v>201</v>
      </c>
      <c r="E52" s="35"/>
      <c r="F52" s="34" t="s">
        <v>309</v>
      </c>
      <c r="G52" s="34" t="s">
        <v>437</v>
      </c>
      <c r="H52" s="7" t="s">
        <v>441</v>
      </c>
      <c r="I52" s="34"/>
      <c r="J52" s="33">
        <v>2020</v>
      </c>
      <c r="K52" s="48">
        <v>0.87</v>
      </c>
      <c r="L52" s="34"/>
      <c r="M52" s="80"/>
      <c r="N52" s="34">
        <v>2020</v>
      </c>
      <c r="O52" s="9">
        <v>0.64</v>
      </c>
      <c r="P52" s="10">
        <v>1</v>
      </c>
      <c r="Q52" s="9">
        <v>0.64</v>
      </c>
      <c r="R52" s="51">
        <v>2019</v>
      </c>
      <c r="S52" s="114">
        <v>0.96</v>
      </c>
      <c r="T52" s="50" t="s">
        <v>227</v>
      </c>
      <c r="U52" s="41">
        <v>9.2833330000000007</v>
      </c>
      <c r="V52" s="42">
        <v>0.2112916665</v>
      </c>
      <c r="W52" s="41">
        <v>7.6916669999999998</v>
      </c>
      <c r="X52" s="48">
        <v>0.82499999999999996</v>
      </c>
      <c r="Y52" s="48">
        <v>1.7166669999999999</v>
      </c>
      <c r="Z52" s="43">
        <v>4.6917E-2</v>
      </c>
      <c r="AA52" s="85">
        <v>1.233833</v>
      </c>
      <c r="AB52" s="44">
        <v>1.4394169999999999</v>
      </c>
      <c r="AC52" s="43">
        <v>8.4169999999999991E-3</v>
      </c>
      <c r="AD52" s="43">
        <v>2.5784000000000001E-2</v>
      </c>
      <c r="AE52" s="6" t="s">
        <v>225</v>
      </c>
      <c r="AF52" s="84"/>
      <c r="AG52" s="84"/>
      <c r="AH52" s="84"/>
      <c r="AI52" s="84"/>
      <c r="AJ52" s="80"/>
      <c r="AK52" s="80"/>
      <c r="AL52" s="84"/>
      <c r="AM52" s="84"/>
      <c r="AN52" s="98"/>
      <c r="AO52" s="80"/>
      <c r="AP52" s="80"/>
      <c r="AQ52" s="80"/>
      <c r="AR52" s="28"/>
      <c r="AS52" s="6" t="s">
        <v>225</v>
      </c>
    </row>
    <row r="53" spans="1:45" ht="15" customHeight="1" x14ac:dyDescent="0.2">
      <c r="A53" s="28">
        <f t="shared" si="0"/>
        <v>49</v>
      </c>
      <c r="B53" s="33">
        <v>16462</v>
      </c>
      <c r="C53" s="34" t="s">
        <v>71</v>
      </c>
      <c r="D53" s="33" t="s">
        <v>201</v>
      </c>
      <c r="E53" s="51"/>
      <c r="F53" s="33" t="s">
        <v>310</v>
      </c>
      <c r="G53" s="34" t="s">
        <v>437</v>
      </c>
      <c r="H53" s="7" t="s">
        <v>441</v>
      </c>
      <c r="I53" s="33"/>
      <c r="J53" s="33">
        <v>2020</v>
      </c>
      <c r="K53" s="36">
        <v>0.72</v>
      </c>
      <c r="L53" s="33"/>
      <c r="M53" s="80"/>
      <c r="N53" s="33">
        <v>2020</v>
      </c>
      <c r="O53" s="38">
        <v>0.55000000000000004</v>
      </c>
      <c r="P53" s="10">
        <v>1</v>
      </c>
      <c r="Q53" s="38">
        <v>0.55000000000000004</v>
      </c>
      <c r="R53" s="51">
        <v>2019</v>
      </c>
      <c r="S53" s="74">
        <v>0.24</v>
      </c>
      <c r="T53" s="75" t="s">
        <v>225</v>
      </c>
      <c r="U53" s="41">
        <v>9.6</v>
      </c>
      <c r="V53" s="42">
        <v>0.2718333335</v>
      </c>
      <c r="W53" s="41">
        <v>7.8416670000000002</v>
      </c>
      <c r="X53" s="48">
        <v>1.25</v>
      </c>
      <c r="Y53" s="48">
        <v>2.65</v>
      </c>
      <c r="Z53" s="107">
        <v>0.15895799999999999</v>
      </c>
      <c r="AA53" s="45">
        <v>0.73583299999999996</v>
      </c>
      <c r="AB53" s="45">
        <v>1.003333</v>
      </c>
      <c r="AC53" s="43" t="s">
        <v>13</v>
      </c>
      <c r="AD53" s="43">
        <v>2.3557999999999999E-2</v>
      </c>
      <c r="AE53" s="47" t="s">
        <v>226</v>
      </c>
      <c r="AF53" s="84"/>
      <c r="AG53" s="84"/>
      <c r="AH53" s="84"/>
      <c r="AI53" s="84"/>
      <c r="AJ53" s="80"/>
      <c r="AK53" s="80"/>
      <c r="AL53" s="84"/>
      <c r="AM53" s="84"/>
      <c r="AN53" s="98"/>
      <c r="AO53" s="80"/>
      <c r="AP53" s="80"/>
      <c r="AQ53" s="80"/>
      <c r="AR53" s="28"/>
      <c r="AS53" s="75" t="s">
        <v>225</v>
      </c>
    </row>
    <row r="54" spans="1:45" ht="15" customHeight="1" x14ac:dyDescent="0.2">
      <c r="A54" s="28">
        <f t="shared" si="0"/>
        <v>50</v>
      </c>
      <c r="B54" s="33">
        <v>16463</v>
      </c>
      <c r="C54" s="34" t="s">
        <v>72</v>
      </c>
      <c r="D54" s="34" t="s">
        <v>201</v>
      </c>
      <c r="E54" s="35"/>
      <c r="F54" s="34" t="s">
        <v>310</v>
      </c>
      <c r="G54" s="34" t="s">
        <v>437</v>
      </c>
      <c r="H54" s="7" t="s">
        <v>441</v>
      </c>
      <c r="I54" s="34"/>
      <c r="J54" s="33">
        <v>2020</v>
      </c>
      <c r="K54" s="36">
        <v>0.78</v>
      </c>
      <c r="L54" s="34"/>
      <c r="M54" s="80"/>
      <c r="N54" s="34">
        <v>2020</v>
      </c>
      <c r="O54" s="9">
        <v>0.64</v>
      </c>
      <c r="P54" s="10">
        <v>1</v>
      </c>
      <c r="Q54" s="9">
        <v>0.64</v>
      </c>
      <c r="R54" s="51">
        <v>2019</v>
      </c>
      <c r="S54" s="129">
        <v>0.56999999999999995</v>
      </c>
      <c r="T54" s="124" t="s">
        <v>226</v>
      </c>
      <c r="U54" s="41">
        <v>10.666667</v>
      </c>
      <c r="V54" s="42">
        <v>0.27220833350000001</v>
      </c>
      <c r="W54" s="41">
        <v>7.9</v>
      </c>
      <c r="X54" s="48">
        <v>1.1466670000000001</v>
      </c>
      <c r="Y54" s="48">
        <v>2.1916669999999998</v>
      </c>
      <c r="Z54" s="107">
        <v>0.137708</v>
      </c>
      <c r="AA54" s="45">
        <v>0.840333</v>
      </c>
      <c r="AB54" s="45">
        <v>1.099</v>
      </c>
      <c r="AC54" s="43" t="s">
        <v>13</v>
      </c>
      <c r="AD54" s="43">
        <v>2.3793999999999999E-2</v>
      </c>
      <c r="AE54" s="47" t="s">
        <v>226</v>
      </c>
      <c r="AF54" s="84"/>
      <c r="AG54" s="84"/>
      <c r="AH54" s="84"/>
      <c r="AI54" s="84"/>
      <c r="AJ54" s="80"/>
      <c r="AK54" s="80"/>
      <c r="AL54" s="84"/>
      <c r="AM54" s="84"/>
      <c r="AN54" s="98"/>
      <c r="AO54" s="80"/>
      <c r="AP54" s="80"/>
      <c r="AQ54" s="80"/>
      <c r="AR54" s="28"/>
      <c r="AS54" s="47" t="s">
        <v>226</v>
      </c>
    </row>
    <row r="55" spans="1:45" ht="15" customHeight="1" x14ac:dyDescent="0.2">
      <c r="A55" s="28">
        <f t="shared" si="0"/>
        <v>51</v>
      </c>
      <c r="B55" s="33">
        <v>16561</v>
      </c>
      <c r="C55" s="34" t="s">
        <v>75</v>
      </c>
      <c r="D55" s="33" t="s">
        <v>201</v>
      </c>
      <c r="E55" s="51"/>
      <c r="F55" s="33" t="s">
        <v>403</v>
      </c>
      <c r="G55" s="34" t="s">
        <v>437</v>
      </c>
      <c r="H55" s="7" t="s">
        <v>441</v>
      </c>
      <c r="I55" s="33"/>
      <c r="J55" s="33">
        <v>2020</v>
      </c>
      <c r="K55" s="48">
        <v>1.08</v>
      </c>
      <c r="L55" s="33"/>
      <c r="M55" s="80"/>
      <c r="N55" s="33">
        <v>2020</v>
      </c>
      <c r="O55" s="9">
        <v>0.68</v>
      </c>
      <c r="P55" s="10">
        <v>1</v>
      </c>
      <c r="Q55" s="9">
        <v>0.68</v>
      </c>
      <c r="R55" s="51">
        <v>2019</v>
      </c>
      <c r="S55" s="114">
        <v>0.95</v>
      </c>
      <c r="T55" s="50" t="s">
        <v>227</v>
      </c>
      <c r="U55" s="41">
        <v>10.975</v>
      </c>
      <c r="V55" s="42">
        <v>0.2155</v>
      </c>
      <c r="W55" s="41">
        <v>7.875</v>
      </c>
      <c r="X55" s="48">
        <v>1.254167</v>
      </c>
      <c r="Y55" s="48">
        <v>2.1558329999999999</v>
      </c>
      <c r="Z55" s="46">
        <v>1.23E-2</v>
      </c>
      <c r="AA55" s="44">
        <v>1.0595829999999999</v>
      </c>
      <c r="AB55" s="45">
        <v>1.238</v>
      </c>
      <c r="AC55" s="43">
        <v>2.0008000000000001E-2</v>
      </c>
      <c r="AD55" s="43">
        <v>8.0857999999999999E-2</v>
      </c>
      <c r="AE55" s="47" t="s">
        <v>226</v>
      </c>
      <c r="AF55" s="84"/>
      <c r="AG55" s="84"/>
      <c r="AH55" s="84"/>
      <c r="AI55" s="84"/>
      <c r="AJ55" s="80"/>
      <c r="AK55" s="80"/>
      <c r="AL55" s="84"/>
      <c r="AM55" s="84"/>
      <c r="AN55" s="98"/>
      <c r="AO55" s="80"/>
      <c r="AP55" s="80"/>
      <c r="AQ55" s="80"/>
      <c r="AR55" s="28"/>
      <c r="AS55" s="47" t="s">
        <v>226</v>
      </c>
    </row>
    <row r="56" spans="1:45" ht="15" customHeight="1" x14ac:dyDescent="0.2">
      <c r="A56" s="28">
        <f t="shared" si="0"/>
        <v>52</v>
      </c>
      <c r="B56" s="33">
        <v>16580</v>
      </c>
      <c r="C56" s="34" t="s">
        <v>43</v>
      </c>
      <c r="D56" s="33" t="s">
        <v>201</v>
      </c>
      <c r="E56" s="51"/>
      <c r="F56" s="33" t="s">
        <v>311</v>
      </c>
      <c r="G56" s="34" t="s">
        <v>437</v>
      </c>
      <c r="H56" s="7" t="s">
        <v>441</v>
      </c>
      <c r="I56" s="33"/>
      <c r="J56" s="33">
        <v>2020</v>
      </c>
      <c r="K56" s="36">
        <v>0.73</v>
      </c>
      <c r="L56" s="33"/>
      <c r="M56" s="80"/>
      <c r="N56" s="33">
        <v>2020</v>
      </c>
      <c r="O56" s="10">
        <v>0.84</v>
      </c>
      <c r="P56" s="10">
        <v>1</v>
      </c>
      <c r="Q56" s="10">
        <v>0.84</v>
      </c>
      <c r="R56" s="33">
        <v>2021</v>
      </c>
      <c r="S56" s="53">
        <v>0.88</v>
      </c>
      <c r="T56" s="50" t="s">
        <v>227</v>
      </c>
      <c r="U56" s="41">
        <v>11.008333</v>
      </c>
      <c r="V56" s="42">
        <v>0.22604166649999999</v>
      </c>
      <c r="W56" s="41">
        <v>7.7166670000000002</v>
      </c>
      <c r="X56" s="48">
        <v>0.96250000000000002</v>
      </c>
      <c r="Y56" s="48">
        <v>0.96666700000000005</v>
      </c>
      <c r="Z56" s="43">
        <v>4.4332999999999997E-2</v>
      </c>
      <c r="AA56" s="85">
        <v>1.599</v>
      </c>
      <c r="AB56" s="44">
        <v>1.8082499999999999</v>
      </c>
      <c r="AC56" s="43">
        <v>2.3873999999999999E-2</v>
      </c>
      <c r="AD56" s="43">
        <v>5.4592000000000002E-2</v>
      </c>
      <c r="AE56" s="6" t="s">
        <v>225</v>
      </c>
      <c r="AF56" s="84"/>
      <c r="AG56" s="84"/>
      <c r="AH56" s="84"/>
      <c r="AI56" s="84"/>
      <c r="AJ56" s="80"/>
      <c r="AK56" s="80"/>
      <c r="AL56" s="84"/>
      <c r="AM56" s="84"/>
      <c r="AN56" s="98"/>
      <c r="AO56" s="80"/>
      <c r="AP56" s="80"/>
      <c r="AQ56" s="80"/>
      <c r="AR56" s="28"/>
      <c r="AS56" s="6" t="s">
        <v>225</v>
      </c>
    </row>
    <row r="57" spans="1:45" ht="15" customHeight="1" x14ac:dyDescent="0.2">
      <c r="A57" s="28">
        <f t="shared" si="0"/>
        <v>53</v>
      </c>
      <c r="B57" s="33">
        <v>16587</v>
      </c>
      <c r="C57" s="34" t="s">
        <v>73</v>
      </c>
      <c r="D57" s="33" t="s">
        <v>201</v>
      </c>
      <c r="E57" s="51"/>
      <c r="F57" s="33" t="s">
        <v>312</v>
      </c>
      <c r="G57" s="34" t="s">
        <v>437</v>
      </c>
      <c r="H57" s="7" t="s">
        <v>441</v>
      </c>
      <c r="I57" s="33"/>
      <c r="J57" s="33">
        <v>2020</v>
      </c>
      <c r="K57" s="36">
        <v>0.76</v>
      </c>
      <c r="L57" s="33"/>
      <c r="M57" s="80"/>
      <c r="N57" s="33">
        <v>2020</v>
      </c>
      <c r="O57" s="10">
        <v>0.88</v>
      </c>
      <c r="P57" s="10">
        <v>1</v>
      </c>
      <c r="Q57" s="10">
        <v>0.88</v>
      </c>
      <c r="R57" s="51">
        <v>2019</v>
      </c>
      <c r="S57" s="114">
        <v>0.92</v>
      </c>
      <c r="T57" s="50" t="s">
        <v>227</v>
      </c>
      <c r="U57" s="41">
        <v>10.158333000000001</v>
      </c>
      <c r="V57" s="41">
        <v>0.16337499999999999</v>
      </c>
      <c r="W57" s="41">
        <v>7.8166669999999998</v>
      </c>
      <c r="X57" s="48">
        <v>1.65</v>
      </c>
      <c r="Y57" s="48">
        <v>1.9166669999999999</v>
      </c>
      <c r="Z57" s="43">
        <v>0.104208</v>
      </c>
      <c r="AA57" s="44">
        <v>1.187667</v>
      </c>
      <c r="AB57" s="45">
        <v>1.357917</v>
      </c>
      <c r="AC57" s="43" t="s">
        <v>13</v>
      </c>
      <c r="AD57" s="43">
        <v>1.6150000000000001E-2</v>
      </c>
      <c r="AE57" s="47" t="s">
        <v>226</v>
      </c>
      <c r="AF57" s="84"/>
      <c r="AG57" s="84"/>
      <c r="AH57" s="84"/>
      <c r="AI57" s="84"/>
      <c r="AJ57" s="80"/>
      <c r="AK57" s="80"/>
      <c r="AL57" s="84"/>
      <c r="AM57" s="84"/>
      <c r="AN57" s="98"/>
      <c r="AO57" s="80"/>
      <c r="AP57" s="80"/>
      <c r="AQ57" s="80"/>
      <c r="AR57" s="28"/>
      <c r="AS57" s="47" t="s">
        <v>226</v>
      </c>
    </row>
    <row r="58" spans="1:45" ht="15" customHeight="1" x14ac:dyDescent="0.2">
      <c r="A58" s="28">
        <f t="shared" si="0"/>
        <v>54</v>
      </c>
      <c r="B58" s="33">
        <v>16590</v>
      </c>
      <c r="C58" s="34" t="s">
        <v>45</v>
      </c>
      <c r="D58" s="33" t="s">
        <v>202</v>
      </c>
      <c r="E58" s="51"/>
      <c r="F58" s="33" t="s">
        <v>313</v>
      </c>
      <c r="G58" s="34" t="s">
        <v>438</v>
      </c>
      <c r="H58" s="7" t="s">
        <v>441</v>
      </c>
      <c r="I58" s="33"/>
      <c r="J58" s="51">
        <v>2019</v>
      </c>
      <c r="K58" s="48">
        <v>0.93</v>
      </c>
      <c r="L58" s="33"/>
      <c r="M58" s="80"/>
      <c r="N58" s="33">
        <v>2020</v>
      </c>
      <c r="O58" s="10">
        <v>0.91</v>
      </c>
      <c r="P58" s="9">
        <v>0.62326673723207193</v>
      </c>
      <c r="Q58" s="9">
        <v>0.62326673723207193</v>
      </c>
      <c r="R58" s="51">
        <v>2019</v>
      </c>
      <c r="S58" s="132">
        <v>0.78</v>
      </c>
      <c r="T58" s="50" t="s">
        <v>227</v>
      </c>
      <c r="U58" s="41">
        <v>13.3</v>
      </c>
      <c r="V58" s="41">
        <v>0.19420833350000002</v>
      </c>
      <c r="W58" s="41">
        <v>7.7083329999999997</v>
      </c>
      <c r="X58" s="48">
        <v>1.7916669999999999</v>
      </c>
      <c r="Y58" s="48">
        <v>2.2000000000000002</v>
      </c>
      <c r="Z58" s="43">
        <v>0.108458</v>
      </c>
      <c r="AA58" s="44">
        <v>1.211667</v>
      </c>
      <c r="AB58" s="45">
        <v>1.4668330000000001</v>
      </c>
      <c r="AC58" s="46">
        <v>1.1268E-2</v>
      </c>
      <c r="AD58" s="46">
        <v>3.1690999999999997E-2</v>
      </c>
      <c r="AE58" s="47" t="s">
        <v>226</v>
      </c>
      <c r="AF58" s="84"/>
      <c r="AG58" s="84"/>
      <c r="AH58" s="84"/>
      <c r="AI58" s="84"/>
      <c r="AJ58" s="80"/>
      <c r="AK58" s="80"/>
      <c r="AL58" s="84"/>
      <c r="AM58" s="84"/>
      <c r="AN58" s="98"/>
      <c r="AO58" s="80"/>
      <c r="AP58" s="80"/>
      <c r="AQ58" s="80"/>
      <c r="AR58" s="28"/>
      <c r="AS58" s="47" t="s">
        <v>226</v>
      </c>
    </row>
    <row r="59" spans="1:45" ht="15" customHeight="1" x14ac:dyDescent="0.2">
      <c r="A59" s="28">
        <f t="shared" si="0"/>
        <v>55</v>
      </c>
      <c r="B59" s="33">
        <v>16591</v>
      </c>
      <c r="C59" s="34" t="s">
        <v>82</v>
      </c>
      <c r="D59" s="33" t="s">
        <v>202</v>
      </c>
      <c r="E59" s="51"/>
      <c r="F59" s="33" t="s">
        <v>313</v>
      </c>
      <c r="G59" s="34" t="s">
        <v>438</v>
      </c>
      <c r="H59" s="7" t="s">
        <v>441</v>
      </c>
      <c r="I59" s="33"/>
      <c r="J59" s="33">
        <v>2020</v>
      </c>
      <c r="K59" s="48">
        <v>1</v>
      </c>
      <c r="L59" s="33"/>
      <c r="M59" s="80"/>
      <c r="N59" s="33">
        <v>2020</v>
      </c>
      <c r="O59" s="9">
        <v>0.79</v>
      </c>
      <c r="P59" s="38">
        <v>0.44518648378465786</v>
      </c>
      <c r="Q59" s="38">
        <v>0.44518648378465786</v>
      </c>
      <c r="R59" s="33">
        <v>2021</v>
      </c>
      <c r="S59" s="39">
        <v>0.77</v>
      </c>
      <c r="T59" s="124" t="s">
        <v>226</v>
      </c>
      <c r="U59" s="41">
        <v>12.716666999999999</v>
      </c>
      <c r="V59" s="41">
        <v>0.19354166649999999</v>
      </c>
      <c r="W59" s="41">
        <v>7.6749999999999998</v>
      </c>
      <c r="X59" s="48">
        <v>1.5333330000000001</v>
      </c>
      <c r="Y59" s="48">
        <v>1.871667</v>
      </c>
      <c r="Z59" s="43">
        <v>7.9458000000000001E-2</v>
      </c>
      <c r="AA59" s="44">
        <v>1.4034169999999999</v>
      </c>
      <c r="AB59" s="45">
        <v>1.6458330000000001</v>
      </c>
      <c r="AC59" s="46">
        <v>9.1920000000000005E-3</v>
      </c>
      <c r="AD59" s="46">
        <v>3.2325E-2</v>
      </c>
      <c r="AE59" s="47" t="s">
        <v>226</v>
      </c>
      <c r="AF59" s="84"/>
      <c r="AG59" s="84"/>
      <c r="AH59" s="84"/>
      <c r="AI59" s="84"/>
      <c r="AJ59" s="80"/>
      <c r="AK59" s="80"/>
      <c r="AL59" s="84"/>
      <c r="AM59" s="84"/>
      <c r="AN59" s="98"/>
      <c r="AO59" s="80"/>
      <c r="AP59" s="80"/>
      <c r="AQ59" s="80"/>
      <c r="AR59" s="28"/>
      <c r="AS59" s="47" t="s">
        <v>226</v>
      </c>
    </row>
    <row r="60" spans="1:45" s="134" customFormat="1" ht="15" customHeight="1" x14ac:dyDescent="0.2">
      <c r="A60" s="28">
        <f t="shared" si="0"/>
        <v>56</v>
      </c>
      <c r="B60" s="34" t="s">
        <v>11</v>
      </c>
      <c r="C60" s="34" t="s">
        <v>10</v>
      </c>
      <c r="D60" s="33" t="s">
        <v>203</v>
      </c>
      <c r="E60" s="51"/>
      <c r="F60" s="33" t="s">
        <v>314</v>
      </c>
      <c r="G60" s="34" t="s">
        <v>438</v>
      </c>
      <c r="H60" s="7" t="s">
        <v>441</v>
      </c>
      <c r="I60" s="33"/>
      <c r="J60" s="33">
        <v>2020</v>
      </c>
      <c r="K60" s="48">
        <v>1.01</v>
      </c>
      <c r="L60" s="33"/>
      <c r="M60" s="80"/>
      <c r="N60" s="33">
        <v>2020</v>
      </c>
      <c r="O60" s="9">
        <v>0.72</v>
      </c>
      <c r="P60" s="10">
        <v>1</v>
      </c>
      <c r="Q60" s="9">
        <v>0.72</v>
      </c>
      <c r="R60" s="33">
        <v>2021</v>
      </c>
      <c r="S60" s="53">
        <v>0.87</v>
      </c>
      <c r="T60" s="50" t="s">
        <v>227</v>
      </c>
      <c r="U60" s="41">
        <v>8.9083330000000007</v>
      </c>
      <c r="V60" s="42">
        <v>0.230375</v>
      </c>
      <c r="W60" s="41">
        <v>7.3083330000000002</v>
      </c>
      <c r="X60" s="48">
        <v>0.79166700000000001</v>
      </c>
      <c r="Y60" s="48">
        <v>0.61666699999999997</v>
      </c>
      <c r="Z60" s="83">
        <v>2.3375E-2</v>
      </c>
      <c r="AA60" s="36">
        <v>0.87666699999999997</v>
      </c>
      <c r="AB60" s="36">
        <v>0.969167</v>
      </c>
      <c r="AC60" s="133">
        <v>7.358E-3</v>
      </c>
      <c r="AD60" s="133">
        <v>2.3050000000000001E-2</v>
      </c>
      <c r="AE60" s="76" t="s">
        <v>227</v>
      </c>
      <c r="AF60" s="83" t="s">
        <v>14</v>
      </c>
      <c r="AG60" s="83" t="s">
        <v>15</v>
      </c>
      <c r="AH60" s="83" t="s">
        <v>16</v>
      </c>
      <c r="AI60" s="83" t="s">
        <v>9</v>
      </c>
      <c r="AJ60" s="80"/>
      <c r="AK60" s="80"/>
      <c r="AL60" s="84"/>
      <c r="AM60" s="84"/>
      <c r="AN60" s="49" t="s">
        <v>477</v>
      </c>
      <c r="AO60" s="80"/>
      <c r="AP60" s="80"/>
      <c r="AQ60" s="80"/>
      <c r="AR60" s="28"/>
      <c r="AS60" s="76" t="s">
        <v>227</v>
      </c>
    </row>
    <row r="61" spans="1:45" ht="15" customHeight="1" x14ac:dyDescent="0.2">
      <c r="A61" s="28">
        <f t="shared" si="0"/>
        <v>57</v>
      </c>
      <c r="B61" s="33">
        <v>16663</v>
      </c>
      <c r="C61" s="34" t="s">
        <v>97</v>
      </c>
      <c r="D61" s="33" t="s">
        <v>203</v>
      </c>
      <c r="E61" s="51"/>
      <c r="F61" s="33" t="s">
        <v>314</v>
      </c>
      <c r="G61" s="34" t="s">
        <v>438</v>
      </c>
      <c r="H61" s="7" t="s">
        <v>441</v>
      </c>
      <c r="I61" s="33"/>
      <c r="J61" s="33">
        <v>2020</v>
      </c>
      <c r="K61" s="36">
        <v>0.84</v>
      </c>
      <c r="L61" s="33"/>
      <c r="M61" s="80"/>
      <c r="N61" s="33">
        <v>2020</v>
      </c>
      <c r="O61" s="10">
        <v>0.93</v>
      </c>
      <c r="P61" s="10">
        <v>0.81</v>
      </c>
      <c r="Q61" s="10">
        <v>0.81</v>
      </c>
      <c r="R61" s="51">
        <v>2019</v>
      </c>
      <c r="S61" s="114">
        <v>0.94</v>
      </c>
      <c r="T61" s="50" t="s">
        <v>227</v>
      </c>
      <c r="U61" s="41">
        <v>9.0916669999999993</v>
      </c>
      <c r="V61" s="42">
        <v>0.2191666665</v>
      </c>
      <c r="W61" s="41">
        <v>7.5750000000000002</v>
      </c>
      <c r="X61" s="48">
        <v>0.84166700000000005</v>
      </c>
      <c r="Y61" s="48">
        <v>1.4750000000000001</v>
      </c>
      <c r="Z61" s="43">
        <v>4.2750000000000003E-2</v>
      </c>
      <c r="AA61" s="85">
        <v>1.27075</v>
      </c>
      <c r="AB61" s="44">
        <v>1.4270830000000001</v>
      </c>
      <c r="AC61" s="43">
        <v>1.1683000000000001E-2</v>
      </c>
      <c r="AD61" s="43">
        <v>3.4213E-2</v>
      </c>
      <c r="AE61" s="6" t="s">
        <v>225</v>
      </c>
      <c r="AF61" s="84"/>
      <c r="AG61" s="84"/>
      <c r="AH61" s="84"/>
      <c r="AI61" s="84"/>
      <c r="AJ61" s="80"/>
      <c r="AK61" s="80"/>
      <c r="AL61" s="84"/>
      <c r="AM61" s="84"/>
      <c r="AN61" s="98"/>
      <c r="AO61" s="80"/>
      <c r="AP61" s="80"/>
      <c r="AQ61" s="80"/>
      <c r="AR61" s="28"/>
      <c r="AS61" s="6" t="s">
        <v>225</v>
      </c>
    </row>
    <row r="62" spans="1:45" ht="15" customHeight="1" x14ac:dyDescent="0.2">
      <c r="A62" s="28">
        <f t="shared" si="0"/>
        <v>58</v>
      </c>
      <c r="B62" s="33">
        <v>16753</v>
      </c>
      <c r="C62" s="34" t="s">
        <v>44</v>
      </c>
      <c r="D62" s="33" t="s">
        <v>203</v>
      </c>
      <c r="E62" s="51"/>
      <c r="F62" s="33" t="s">
        <v>315</v>
      </c>
      <c r="G62" s="34" t="s">
        <v>438</v>
      </c>
      <c r="H62" s="7" t="s">
        <v>441</v>
      </c>
      <c r="I62" s="33"/>
      <c r="J62" s="33">
        <v>2020</v>
      </c>
      <c r="K62" s="36">
        <v>0.84</v>
      </c>
      <c r="L62" s="33">
        <v>2020</v>
      </c>
      <c r="M62" s="105">
        <v>0.37</v>
      </c>
      <c r="N62" s="33">
        <v>2020</v>
      </c>
      <c r="O62" s="10">
        <v>0.87</v>
      </c>
      <c r="P62" s="9">
        <v>0.69</v>
      </c>
      <c r="Q62" s="9">
        <v>0.69</v>
      </c>
      <c r="R62" s="33">
        <v>2021</v>
      </c>
      <c r="S62" s="53">
        <v>0.84</v>
      </c>
      <c r="T62" s="75" t="s">
        <v>225</v>
      </c>
      <c r="U62" s="41">
        <v>12.683332999999999</v>
      </c>
      <c r="V62" s="41">
        <v>0.19270833350000002</v>
      </c>
      <c r="W62" s="41">
        <v>7.6</v>
      </c>
      <c r="X62" s="48">
        <v>1.6666669999999999</v>
      </c>
      <c r="Y62" s="48">
        <v>1.7416670000000001</v>
      </c>
      <c r="Z62" s="107">
        <v>0.125083</v>
      </c>
      <c r="AA62" s="44">
        <v>1.1895830000000001</v>
      </c>
      <c r="AB62" s="44">
        <v>1.4810829999999999</v>
      </c>
      <c r="AC62" s="43">
        <v>1.2042000000000001E-2</v>
      </c>
      <c r="AD62" s="43">
        <v>4.9232999999999999E-2</v>
      </c>
      <c r="AE62" s="47" t="s">
        <v>226</v>
      </c>
      <c r="AF62" s="84"/>
      <c r="AG62" s="84"/>
      <c r="AH62" s="84"/>
      <c r="AI62" s="84"/>
      <c r="AJ62" s="80"/>
      <c r="AK62" s="80"/>
      <c r="AL62" s="84"/>
      <c r="AM62" s="84"/>
      <c r="AN62" s="98"/>
      <c r="AO62" s="80"/>
      <c r="AP62" s="80"/>
      <c r="AQ62" s="80"/>
      <c r="AR62" s="28"/>
      <c r="AS62" s="75" t="s">
        <v>225</v>
      </c>
    </row>
    <row r="63" spans="1:45" ht="15" customHeight="1" x14ac:dyDescent="0.2">
      <c r="A63" s="28">
        <f t="shared" si="0"/>
        <v>59</v>
      </c>
      <c r="B63" s="33">
        <v>16754</v>
      </c>
      <c r="C63" s="34" t="s">
        <v>48</v>
      </c>
      <c r="D63" s="33" t="s">
        <v>203</v>
      </c>
      <c r="E63" s="51"/>
      <c r="F63" s="33" t="s">
        <v>315</v>
      </c>
      <c r="G63" s="34" t="s">
        <v>438</v>
      </c>
      <c r="H63" s="7" t="s">
        <v>441</v>
      </c>
      <c r="I63" s="33"/>
      <c r="J63" s="33">
        <v>2020</v>
      </c>
      <c r="K63" s="48">
        <v>1.06</v>
      </c>
      <c r="L63" s="33">
        <v>2020</v>
      </c>
      <c r="M63" s="36">
        <v>0.68</v>
      </c>
      <c r="N63" s="33">
        <v>2020</v>
      </c>
      <c r="O63" s="9">
        <v>0.7</v>
      </c>
      <c r="P63" s="9">
        <v>0.66</v>
      </c>
      <c r="Q63" s="9">
        <v>0.66</v>
      </c>
      <c r="R63" s="33">
        <v>2021</v>
      </c>
      <c r="S63" s="53">
        <v>0.87</v>
      </c>
      <c r="T63" s="50" t="s">
        <v>227</v>
      </c>
      <c r="U63" s="41">
        <v>11.083333</v>
      </c>
      <c r="V63" s="42">
        <v>0.21099999999999999</v>
      </c>
      <c r="W63" s="41">
        <v>7.6</v>
      </c>
      <c r="X63" s="48">
        <v>0.9</v>
      </c>
      <c r="Y63" s="48">
        <v>0.99166699999999997</v>
      </c>
      <c r="Z63" s="43">
        <v>3.6791999999999998E-2</v>
      </c>
      <c r="AA63" s="45">
        <v>0.76241700000000001</v>
      </c>
      <c r="AB63" s="45">
        <v>0.96875</v>
      </c>
      <c r="AC63" s="43" t="s">
        <v>13</v>
      </c>
      <c r="AD63" s="43">
        <v>2.1339E-2</v>
      </c>
      <c r="AE63" s="76" t="s">
        <v>227</v>
      </c>
      <c r="AF63" s="84"/>
      <c r="AG63" s="84"/>
      <c r="AH63" s="84"/>
      <c r="AI63" s="84"/>
      <c r="AJ63" s="80"/>
      <c r="AK63" s="80"/>
      <c r="AL63" s="84"/>
      <c r="AM63" s="84"/>
      <c r="AN63" s="98"/>
      <c r="AO63" s="80"/>
      <c r="AP63" s="80"/>
      <c r="AQ63" s="80"/>
      <c r="AR63" s="28"/>
      <c r="AS63" s="76" t="s">
        <v>227</v>
      </c>
    </row>
    <row r="64" spans="1:45" ht="15" customHeight="1" x14ac:dyDescent="0.2">
      <c r="A64" s="28">
        <f t="shared" si="0"/>
        <v>60</v>
      </c>
      <c r="B64" s="33">
        <v>17014</v>
      </c>
      <c r="C64" s="34" t="s">
        <v>61</v>
      </c>
      <c r="D64" s="34" t="s">
        <v>195</v>
      </c>
      <c r="E64" s="35"/>
      <c r="F64" s="34" t="s">
        <v>407</v>
      </c>
      <c r="G64" s="58" t="s">
        <v>433</v>
      </c>
      <c r="H64" s="7" t="s">
        <v>441</v>
      </c>
      <c r="I64" s="34"/>
      <c r="J64" s="33">
        <v>2020</v>
      </c>
      <c r="K64" s="48">
        <v>0.98</v>
      </c>
      <c r="L64" s="33">
        <v>2020</v>
      </c>
      <c r="M64" s="106" t="s">
        <v>38</v>
      </c>
      <c r="N64" s="33">
        <v>2020</v>
      </c>
      <c r="O64" s="10">
        <v>0.87</v>
      </c>
      <c r="P64" s="10">
        <v>0.8</v>
      </c>
      <c r="Q64" s="10">
        <v>0.8</v>
      </c>
      <c r="R64" s="51">
        <v>2019</v>
      </c>
      <c r="S64" s="132">
        <v>0.72</v>
      </c>
      <c r="T64" s="82" t="s">
        <v>224</v>
      </c>
      <c r="U64" s="41">
        <v>9.4</v>
      </c>
      <c r="V64" s="41">
        <v>0.10975</v>
      </c>
      <c r="W64" s="41">
        <v>7.5833329999999997</v>
      </c>
      <c r="X64" s="48">
        <v>1.2608330000000001</v>
      </c>
      <c r="Y64" s="48">
        <v>2.1749999999999998</v>
      </c>
      <c r="Z64" s="46">
        <v>3.7383E-2</v>
      </c>
      <c r="AA64" s="66">
        <v>0.84566699999999995</v>
      </c>
      <c r="AB64" s="66">
        <v>1.2379169999999999</v>
      </c>
      <c r="AC64" s="46">
        <v>2.3983000000000001E-2</v>
      </c>
      <c r="AD64" s="46">
        <v>4.5383E-2</v>
      </c>
      <c r="AE64" s="135" t="s">
        <v>228</v>
      </c>
      <c r="AF64" s="84"/>
      <c r="AG64" s="84"/>
      <c r="AH64" s="84"/>
      <c r="AI64" s="84"/>
      <c r="AJ64" s="80"/>
      <c r="AK64" s="80"/>
      <c r="AL64" s="84"/>
      <c r="AM64" s="84"/>
      <c r="AN64" s="98"/>
      <c r="AO64" s="80"/>
      <c r="AP64" s="80"/>
      <c r="AQ64" s="80"/>
      <c r="AR64" s="28"/>
      <c r="AS64" s="82" t="s">
        <v>224</v>
      </c>
    </row>
    <row r="65" spans="1:45" ht="15" customHeight="1" x14ac:dyDescent="0.2">
      <c r="A65" s="28">
        <f t="shared" si="0"/>
        <v>61</v>
      </c>
      <c r="B65" s="55">
        <v>17015</v>
      </c>
      <c r="C65" s="55" t="s">
        <v>134</v>
      </c>
      <c r="D65" s="56" t="s">
        <v>196</v>
      </c>
      <c r="E65" s="57" t="s">
        <v>233</v>
      </c>
      <c r="F65" s="56" t="s">
        <v>316</v>
      </c>
      <c r="G65" s="56" t="s">
        <v>434</v>
      </c>
      <c r="H65" s="24" t="s">
        <v>441</v>
      </c>
      <c r="I65" s="55"/>
      <c r="J65" s="58">
        <v>2021</v>
      </c>
      <c r="K65" s="136">
        <v>0.21</v>
      </c>
      <c r="L65" s="55"/>
      <c r="M65" s="92"/>
      <c r="N65" s="55">
        <v>2021</v>
      </c>
      <c r="O65" s="101">
        <v>0.17073170731707332</v>
      </c>
      <c r="P65" s="18">
        <v>0.44373835035715697</v>
      </c>
      <c r="Q65" s="101">
        <v>0.17073170731707332</v>
      </c>
      <c r="R65" s="60">
        <v>2018</v>
      </c>
      <c r="S65" s="55"/>
      <c r="T65" s="20" t="s">
        <v>481</v>
      </c>
      <c r="U65" s="62">
        <v>14</v>
      </c>
      <c r="V65" s="100">
        <v>0.3207083335</v>
      </c>
      <c r="W65" s="62">
        <v>8.0250000000000004</v>
      </c>
      <c r="X65" s="94">
        <v>5.0083330000000004</v>
      </c>
      <c r="Y65" s="63">
        <v>6.4666670000000002</v>
      </c>
      <c r="Z65" s="117"/>
      <c r="AA65" s="64">
        <v>1.170833</v>
      </c>
      <c r="AB65" s="63">
        <v>2.358333</v>
      </c>
      <c r="AC65" s="64">
        <v>6.4917000000000002E-2</v>
      </c>
      <c r="AD65" s="64">
        <v>0.19616700000000001</v>
      </c>
      <c r="AE65" s="95" t="s">
        <v>480</v>
      </c>
      <c r="AF65" s="90"/>
      <c r="AG65" s="90"/>
      <c r="AH65" s="90"/>
      <c r="AI65" s="90"/>
      <c r="AJ65" s="66">
        <v>154.167</v>
      </c>
      <c r="AK65" s="66">
        <v>210</v>
      </c>
      <c r="AL65" s="46" t="s">
        <v>132</v>
      </c>
      <c r="AM65" s="90"/>
      <c r="AN65" s="67" t="s">
        <v>477</v>
      </c>
      <c r="AO65" s="79">
        <v>2.5</v>
      </c>
      <c r="AP65" s="94">
        <v>4</v>
      </c>
      <c r="AQ65" s="63">
        <v>1</v>
      </c>
      <c r="AR65" s="96" t="s">
        <v>480</v>
      </c>
      <c r="AS65" s="104" t="s">
        <v>481</v>
      </c>
    </row>
    <row r="66" spans="1:45" ht="15" customHeight="1" x14ac:dyDescent="0.2">
      <c r="A66" s="28">
        <f t="shared" si="0"/>
        <v>62</v>
      </c>
      <c r="B66" s="33">
        <v>17403</v>
      </c>
      <c r="C66" s="34" t="s">
        <v>62</v>
      </c>
      <c r="D66" s="33" t="s">
        <v>199</v>
      </c>
      <c r="E66" s="51"/>
      <c r="F66" s="33" t="s">
        <v>317</v>
      </c>
      <c r="G66" s="34" t="s">
        <v>436</v>
      </c>
      <c r="H66" s="7" t="s">
        <v>441</v>
      </c>
      <c r="I66" s="33"/>
      <c r="J66" s="33">
        <v>2020</v>
      </c>
      <c r="K66" s="48">
        <v>1</v>
      </c>
      <c r="L66" s="33">
        <v>2020</v>
      </c>
      <c r="M66" s="36">
        <v>0.73</v>
      </c>
      <c r="N66" s="33">
        <v>2020</v>
      </c>
      <c r="O66" s="9">
        <v>0.75115807067812779</v>
      </c>
      <c r="P66" s="9">
        <v>0.63714849817150054</v>
      </c>
      <c r="Q66" s="9">
        <v>0.63714849817150054</v>
      </c>
      <c r="R66" s="51">
        <v>2019</v>
      </c>
      <c r="S66" s="74">
        <v>0.37</v>
      </c>
      <c r="T66" s="75" t="s">
        <v>225</v>
      </c>
      <c r="U66" s="41">
        <v>11.908333000000001</v>
      </c>
      <c r="V66" s="42">
        <v>0.22862499999999999</v>
      </c>
      <c r="W66" s="41">
        <v>8.3083329999999993</v>
      </c>
      <c r="X66" s="36">
        <v>3.108333</v>
      </c>
      <c r="Y66" s="48">
        <v>5</v>
      </c>
      <c r="Z66" s="46">
        <v>2.2508E-2</v>
      </c>
      <c r="AA66" s="45">
        <v>0.80416699999999997</v>
      </c>
      <c r="AB66" s="45">
        <v>1.0049999999999999</v>
      </c>
      <c r="AC66" s="43">
        <v>1.1833E-2</v>
      </c>
      <c r="AD66" s="46">
        <v>2.5375000000000002E-2</v>
      </c>
      <c r="AE66" s="76" t="s">
        <v>227</v>
      </c>
      <c r="AF66" s="84"/>
      <c r="AG66" s="84"/>
      <c r="AH66" s="84"/>
      <c r="AI66" s="84"/>
      <c r="AJ66" s="80"/>
      <c r="AK66" s="80"/>
      <c r="AL66" s="84"/>
      <c r="AM66" s="84"/>
      <c r="AN66" s="98"/>
      <c r="AO66" s="80"/>
      <c r="AP66" s="80"/>
      <c r="AQ66" s="80"/>
      <c r="AR66" s="28"/>
      <c r="AS66" s="75" t="s">
        <v>225</v>
      </c>
    </row>
    <row r="67" spans="1:45" ht="15" customHeight="1" x14ac:dyDescent="0.2">
      <c r="A67" s="28">
        <f t="shared" si="0"/>
        <v>63</v>
      </c>
      <c r="B67" s="33">
        <v>18006</v>
      </c>
      <c r="C67" s="34" t="s">
        <v>129</v>
      </c>
      <c r="D67" s="33" t="s">
        <v>195</v>
      </c>
      <c r="E67" s="51"/>
      <c r="F67" s="33" t="s">
        <v>318</v>
      </c>
      <c r="G67" s="58" t="s">
        <v>433</v>
      </c>
      <c r="H67" s="7" t="s">
        <v>441</v>
      </c>
      <c r="I67" s="33"/>
      <c r="J67" s="33"/>
      <c r="K67" s="37"/>
      <c r="L67" s="51"/>
      <c r="M67" s="37"/>
      <c r="N67" s="51"/>
      <c r="O67" s="13"/>
      <c r="P67" s="13"/>
      <c r="Q67" s="13"/>
      <c r="R67" s="51"/>
      <c r="S67" s="51"/>
      <c r="T67" s="137"/>
      <c r="U67" s="41">
        <v>11.866667</v>
      </c>
      <c r="V67" s="110">
        <v>0.35100000000000003</v>
      </c>
      <c r="W67" s="41">
        <v>7.8333329999999997</v>
      </c>
      <c r="X67" s="106">
        <v>7.4</v>
      </c>
      <c r="Y67" s="138">
        <v>10.383333</v>
      </c>
      <c r="Z67" s="139">
        <v>0.67</v>
      </c>
      <c r="AA67" s="45">
        <v>0.98866699999999996</v>
      </c>
      <c r="AB67" s="44">
        <v>2.9</v>
      </c>
      <c r="AC67" s="107">
        <v>0.223333</v>
      </c>
      <c r="AD67" s="140">
        <v>0.48893300000000001</v>
      </c>
      <c r="AE67" s="108" t="s">
        <v>224</v>
      </c>
      <c r="AF67" s="84"/>
      <c r="AG67" s="84"/>
      <c r="AH67" s="84"/>
      <c r="AI67" s="84"/>
      <c r="AJ67" s="80"/>
      <c r="AK67" s="80"/>
      <c r="AL67" s="84"/>
      <c r="AM67" s="120"/>
      <c r="AN67" s="121"/>
      <c r="AO67" s="48">
        <v>1</v>
      </c>
      <c r="AP67" s="48">
        <v>1.0833333333333333</v>
      </c>
      <c r="AQ67" s="106">
        <v>5</v>
      </c>
      <c r="AR67" s="112" t="s">
        <v>224</v>
      </c>
      <c r="AS67" s="82" t="s">
        <v>224</v>
      </c>
    </row>
    <row r="68" spans="1:45" ht="15" customHeight="1" x14ac:dyDescent="0.2">
      <c r="A68" s="28">
        <f t="shared" si="0"/>
        <v>64</v>
      </c>
      <c r="B68" s="33">
        <v>21006</v>
      </c>
      <c r="C68" s="34" t="s">
        <v>1</v>
      </c>
      <c r="D68" s="34" t="s">
        <v>194</v>
      </c>
      <c r="E68" s="35"/>
      <c r="F68" s="34" t="s">
        <v>319</v>
      </c>
      <c r="G68" s="58" t="s">
        <v>433</v>
      </c>
      <c r="H68" s="28" t="s">
        <v>442</v>
      </c>
      <c r="I68" s="34"/>
      <c r="J68" s="33">
        <v>2021</v>
      </c>
      <c r="K68" s="36">
        <v>0.68</v>
      </c>
      <c r="L68" s="34">
        <v>2018</v>
      </c>
      <c r="M68" s="105">
        <v>0.3724137931034483</v>
      </c>
      <c r="N68" s="33">
        <v>2021</v>
      </c>
      <c r="O68" s="9">
        <v>0.74</v>
      </c>
      <c r="P68" s="9">
        <v>0.64</v>
      </c>
      <c r="Q68" s="9">
        <v>0.64</v>
      </c>
      <c r="R68" s="7"/>
      <c r="S68" s="34"/>
      <c r="T68" s="75" t="s">
        <v>225</v>
      </c>
      <c r="U68" s="41">
        <v>7.8</v>
      </c>
      <c r="V68" s="141">
        <v>0.42225000000000001</v>
      </c>
      <c r="W68" s="41">
        <v>8.0500000000000007</v>
      </c>
      <c r="X68" s="105">
        <v>5.125</v>
      </c>
      <c r="Y68" s="36">
        <v>5.7750000000000004</v>
      </c>
      <c r="Z68" s="43">
        <v>0.10174999999999999</v>
      </c>
      <c r="AA68" s="111">
        <v>2.3174999999999999</v>
      </c>
      <c r="AB68" s="85">
        <v>3.6749999999999998</v>
      </c>
      <c r="AC68" s="46">
        <v>4.9000000000000002E-2</v>
      </c>
      <c r="AD68" s="46">
        <v>7.2499999999999995E-2</v>
      </c>
      <c r="AE68" s="108" t="s">
        <v>224</v>
      </c>
      <c r="AF68" s="84"/>
      <c r="AG68" s="84"/>
      <c r="AH68" s="84"/>
      <c r="AI68" s="84"/>
      <c r="AJ68" s="80"/>
      <c r="AK68" s="80"/>
      <c r="AL68" s="84"/>
      <c r="AM68" s="84"/>
      <c r="AN68" s="98"/>
      <c r="AO68" s="52">
        <v>3</v>
      </c>
      <c r="AP68" s="105">
        <v>3.75</v>
      </c>
      <c r="AQ68" s="52">
        <v>3</v>
      </c>
      <c r="AR68" s="6" t="s">
        <v>225</v>
      </c>
      <c r="AS68" s="82" t="s">
        <v>224</v>
      </c>
    </row>
    <row r="69" spans="1:45" ht="15" customHeight="1" x14ac:dyDescent="0.2">
      <c r="A69" s="28">
        <f t="shared" si="0"/>
        <v>65</v>
      </c>
      <c r="B69" s="33">
        <v>21015</v>
      </c>
      <c r="C69" s="34" t="s">
        <v>20</v>
      </c>
      <c r="D69" s="33" t="s">
        <v>195</v>
      </c>
      <c r="E69" s="51"/>
      <c r="F69" s="33" t="s">
        <v>320</v>
      </c>
      <c r="G69" s="58" t="s">
        <v>433</v>
      </c>
      <c r="H69" s="28" t="s">
        <v>442</v>
      </c>
      <c r="I69" s="33"/>
      <c r="J69" s="33">
        <v>2021</v>
      </c>
      <c r="K69" s="52">
        <v>0.54</v>
      </c>
      <c r="L69" s="33">
        <v>2018</v>
      </c>
      <c r="M69" s="52">
        <v>0.52517647058823536</v>
      </c>
      <c r="N69" s="33">
        <v>2021</v>
      </c>
      <c r="O69" s="9">
        <v>0.6</v>
      </c>
      <c r="P69" s="38">
        <v>0.51</v>
      </c>
      <c r="Q69" s="38">
        <v>0.51</v>
      </c>
      <c r="R69" s="35">
        <v>2018</v>
      </c>
      <c r="S69" s="33"/>
      <c r="T69" s="124" t="s">
        <v>226</v>
      </c>
      <c r="U69" s="41">
        <v>12.483333</v>
      </c>
      <c r="V69" s="110">
        <v>0.32024999999999998</v>
      </c>
      <c r="W69" s="41">
        <v>7.733333</v>
      </c>
      <c r="X69" s="105">
        <v>4.5333329999999998</v>
      </c>
      <c r="Y69" s="48">
        <v>5.5666669999999998</v>
      </c>
      <c r="Z69" s="107">
        <v>0.30166700000000002</v>
      </c>
      <c r="AA69" s="66">
        <v>0.54333299999999995</v>
      </c>
      <c r="AB69" s="66">
        <v>1.175</v>
      </c>
      <c r="AC69" s="46">
        <v>2.4833000000000001E-2</v>
      </c>
      <c r="AD69" s="46">
        <v>0.05</v>
      </c>
      <c r="AE69" s="6" t="s">
        <v>225</v>
      </c>
      <c r="AF69" s="84"/>
      <c r="AG69" s="84"/>
      <c r="AH69" s="84"/>
      <c r="AI69" s="84"/>
      <c r="AJ69" s="80"/>
      <c r="AK69" s="80"/>
      <c r="AL69" s="84"/>
      <c r="AM69" s="84"/>
      <c r="AN69" s="98"/>
      <c r="AO69" s="36">
        <v>2</v>
      </c>
      <c r="AP69" s="52">
        <v>3.3333333333333335</v>
      </c>
      <c r="AQ69" s="48">
        <v>1</v>
      </c>
      <c r="AR69" s="54" t="s">
        <v>226</v>
      </c>
      <c r="AS69" s="6" t="s">
        <v>225</v>
      </c>
    </row>
    <row r="70" spans="1:45" ht="15" customHeight="1" x14ac:dyDescent="0.2">
      <c r="A70" s="28">
        <f t="shared" si="0"/>
        <v>66</v>
      </c>
      <c r="B70" s="33">
        <v>21043</v>
      </c>
      <c r="C70" s="34" t="s">
        <v>22</v>
      </c>
      <c r="D70" s="34" t="s">
        <v>193</v>
      </c>
      <c r="E70" s="35"/>
      <c r="F70" s="34" t="s">
        <v>408</v>
      </c>
      <c r="G70" s="33" t="s">
        <v>432</v>
      </c>
      <c r="H70" s="28" t="s">
        <v>442</v>
      </c>
      <c r="I70" s="34"/>
      <c r="J70" s="34"/>
      <c r="K70" s="80"/>
      <c r="L70" s="34"/>
      <c r="M70" s="80"/>
      <c r="N70" s="34"/>
      <c r="O70" s="131"/>
      <c r="P70" s="131"/>
      <c r="Q70" s="131"/>
      <c r="R70" s="35"/>
      <c r="S70" s="34"/>
      <c r="T70" s="7"/>
      <c r="U70" s="41">
        <v>11.283333000000001</v>
      </c>
      <c r="V70" s="142">
        <v>0.62095833349999996</v>
      </c>
      <c r="W70" s="41">
        <v>8.1300000000000008</v>
      </c>
      <c r="X70" s="48">
        <v>2.4333330000000002</v>
      </c>
      <c r="Y70" s="48">
        <v>1.675</v>
      </c>
      <c r="Z70" s="43">
        <v>0.245833</v>
      </c>
      <c r="AA70" s="111">
        <v>2.7416670000000001</v>
      </c>
      <c r="AB70" s="111">
        <v>4.1749999999999998</v>
      </c>
      <c r="AC70" s="140">
        <v>0.36833300000000002</v>
      </c>
      <c r="AD70" s="140">
        <v>0.44583299999999998</v>
      </c>
      <c r="AE70" s="108" t="s">
        <v>224</v>
      </c>
      <c r="AF70" s="84"/>
      <c r="AG70" s="83" t="s">
        <v>14</v>
      </c>
      <c r="AH70" s="84"/>
      <c r="AI70" s="84"/>
      <c r="AJ70" s="80"/>
      <c r="AK70" s="80"/>
      <c r="AL70" s="84"/>
      <c r="AM70" s="84"/>
      <c r="AN70" s="49" t="s">
        <v>477</v>
      </c>
      <c r="AO70" s="80"/>
      <c r="AP70" s="80"/>
      <c r="AQ70" s="80"/>
      <c r="AR70" s="28"/>
      <c r="AS70" s="82" t="s">
        <v>224</v>
      </c>
    </row>
    <row r="71" spans="1:45" ht="15" customHeight="1" x14ac:dyDescent="0.2">
      <c r="A71" s="28">
        <f t="shared" si="0"/>
        <v>67</v>
      </c>
      <c r="B71" s="33">
        <v>21062</v>
      </c>
      <c r="C71" s="34" t="s">
        <v>55</v>
      </c>
      <c r="D71" s="34" t="s">
        <v>193</v>
      </c>
      <c r="E71" s="35"/>
      <c r="F71" s="34" t="s">
        <v>409</v>
      </c>
      <c r="G71" s="33" t="s">
        <v>432</v>
      </c>
      <c r="H71" s="28" t="s">
        <v>442</v>
      </c>
      <c r="I71" s="34"/>
      <c r="J71" s="34">
        <v>2018</v>
      </c>
      <c r="K71" s="36">
        <v>0.63964160839160833</v>
      </c>
      <c r="L71" s="34"/>
      <c r="M71" s="80"/>
      <c r="N71" s="34"/>
      <c r="O71" s="131"/>
      <c r="P71" s="131"/>
      <c r="Q71" s="131"/>
      <c r="R71" s="35"/>
      <c r="S71" s="34"/>
      <c r="T71" s="50" t="s">
        <v>227</v>
      </c>
      <c r="U71" s="41">
        <v>12.625</v>
      </c>
      <c r="V71" s="42">
        <v>0.33050000000000002</v>
      </c>
      <c r="W71" s="41">
        <v>7.608333</v>
      </c>
      <c r="X71" s="105">
        <v>6.108333</v>
      </c>
      <c r="Y71" s="52">
        <v>9.7249999999999996</v>
      </c>
      <c r="Z71" s="43">
        <v>0.19025</v>
      </c>
      <c r="AA71" s="66" t="s">
        <v>56</v>
      </c>
      <c r="AB71" s="66">
        <v>1.130833</v>
      </c>
      <c r="AC71" s="46">
        <v>4.7833000000000001E-2</v>
      </c>
      <c r="AD71" s="46">
        <v>6.7500000000000004E-2</v>
      </c>
      <c r="AE71" s="6" t="s">
        <v>225</v>
      </c>
      <c r="AF71" s="84"/>
      <c r="AG71" s="84"/>
      <c r="AH71" s="84"/>
      <c r="AI71" s="84"/>
      <c r="AJ71" s="80"/>
      <c r="AK71" s="80"/>
      <c r="AL71" s="84"/>
      <c r="AM71" s="84"/>
      <c r="AN71" s="98"/>
      <c r="AO71" s="80"/>
      <c r="AP71" s="80"/>
      <c r="AQ71" s="80"/>
      <c r="AR71" s="28"/>
      <c r="AS71" s="6" t="s">
        <v>225</v>
      </c>
    </row>
    <row r="72" spans="1:45" ht="15" customHeight="1" x14ac:dyDescent="0.2">
      <c r="A72" s="28">
        <f t="shared" ref="A72:A135" si="1">A71+1</f>
        <v>68</v>
      </c>
      <c r="B72" s="33">
        <v>21068</v>
      </c>
      <c r="C72" s="34" t="s">
        <v>2</v>
      </c>
      <c r="D72" s="34" t="s">
        <v>219</v>
      </c>
      <c r="E72" s="35"/>
      <c r="F72" s="34" t="s">
        <v>410</v>
      </c>
      <c r="G72" s="33" t="s">
        <v>432</v>
      </c>
      <c r="H72" s="28" t="s">
        <v>442</v>
      </c>
      <c r="I72" s="34"/>
      <c r="J72" s="33">
        <v>2020</v>
      </c>
      <c r="K72" s="36">
        <v>0.64</v>
      </c>
      <c r="L72" s="34">
        <v>2019</v>
      </c>
      <c r="M72" s="36">
        <v>0.77</v>
      </c>
      <c r="N72" s="34">
        <v>2020</v>
      </c>
      <c r="O72" s="10">
        <v>0.85099079419566193</v>
      </c>
      <c r="P72" s="8">
        <v>0.37493433235663348</v>
      </c>
      <c r="Q72" s="8">
        <v>0.37493433235663348</v>
      </c>
      <c r="R72" s="35">
        <v>2020</v>
      </c>
      <c r="S72" s="53">
        <v>1</v>
      </c>
      <c r="T72" s="75" t="s">
        <v>225</v>
      </c>
      <c r="U72" s="41">
        <v>12.716666999999999</v>
      </c>
      <c r="V72" s="110">
        <v>0.33237500000000003</v>
      </c>
      <c r="W72" s="41">
        <v>7.6166669999999996</v>
      </c>
      <c r="X72" s="48">
        <v>1.309167</v>
      </c>
      <c r="Y72" s="48">
        <v>1.6991670000000001</v>
      </c>
      <c r="Z72" s="46" t="s">
        <v>3</v>
      </c>
      <c r="AA72" s="111">
        <v>14.531667000000001</v>
      </c>
      <c r="AB72" s="111">
        <v>14.8675</v>
      </c>
      <c r="AC72" s="46" t="s">
        <v>3</v>
      </c>
      <c r="AD72" s="46">
        <v>2.7583E-2</v>
      </c>
      <c r="AE72" s="108" t="s">
        <v>224</v>
      </c>
      <c r="AF72" s="84"/>
      <c r="AG72" s="84"/>
      <c r="AH72" s="84"/>
      <c r="AI72" s="84"/>
      <c r="AJ72" s="80"/>
      <c r="AK72" s="80"/>
      <c r="AL72" s="84"/>
      <c r="AM72" s="84"/>
      <c r="AN72" s="98"/>
      <c r="AO72" s="80"/>
      <c r="AP72" s="80"/>
      <c r="AQ72" s="80"/>
      <c r="AR72" s="28"/>
      <c r="AS72" s="82" t="s">
        <v>224</v>
      </c>
    </row>
    <row r="73" spans="1:45" ht="15" customHeight="1" x14ac:dyDescent="0.2">
      <c r="A73" s="28">
        <f t="shared" si="1"/>
        <v>69</v>
      </c>
      <c r="B73" s="55">
        <v>21069</v>
      </c>
      <c r="C73" s="55" t="s">
        <v>17</v>
      </c>
      <c r="D73" s="55" t="s">
        <v>195</v>
      </c>
      <c r="E73" s="60" t="s">
        <v>231</v>
      </c>
      <c r="F73" s="55" t="s">
        <v>411</v>
      </c>
      <c r="G73" s="58" t="s">
        <v>433</v>
      </c>
      <c r="H73" s="68" t="s">
        <v>442</v>
      </c>
      <c r="I73" s="55"/>
      <c r="J73" s="55">
        <v>2020</v>
      </c>
      <c r="K73" s="70">
        <v>0.65</v>
      </c>
      <c r="L73" s="55">
        <v>2019</v>
      </c>
      <c r="M73" s="94">
        <v>0.28000000000000003</v>
      </c>
      <c r="N73" s="55">
        <v>2020</v>
      </c>
      <c r="O73" s="16">
        <v>0.7</v>
      </c>
      <c r="P73" s="16">
        <v>0.64</v>
      </c>
      <c r="Q73" s="16">
        <v>0.64</v>
      </c>
      <c r="R73" s="60">
        <v>2020</v>
      </c>
      <c r="S73" s="55"/>
      <c r="T73" s="96" t="s">
        <v>480</v>
      </c>
      <c r="U73" s="62">
        <v>13.466666999999999</v>
      </c>
      <c r="V73" s="62">
        <v>0.30449999999999999</v>
      </c>
      <c r="W73" s="62">
        <v>7.8166669999999998</v>
      </c>
      <c r="X73" s="63">
        <v>2.9666670000000002</v>
      </c>
      <c r="Y73" s="63">
        <v>4.4266670000000001</v>
      </c>
      <c r="Z73" s="34"/>
      <c r="AA73" s="122">
        <v>7.2424999999999997</v>
      </c>
      <c r="AB73" s="101">
        <v>7.6791669999999996</v>
      </c>
      <c r="AC73" s="64" t="s">
        <v>3</v>
      </c>
      <c r="AD73" s="64">
        <v>0.107583</v>
      </c>
      <c r="AE73" s="20" t="s">
        <v>481</v>
      </c>
      <c r="AF73" s="90"/>
      <c r="AG73" s="46" t="s">
        <v>18</v>
      </c>
      <c r="AH73" s="90"/>
      <c r="AI73" s="90"/>
      <c r="AJ73" s="92"/>
      <c r="AK73" s="92"/>
      <c r="AL73" s="90"/>
      <c r="AM73" s="90"/>
      <c r="AN73" s="67" t="s">
        <v>477</v>
      </c>
      <c r="AO73" s="92"/>
      <c r="AP73" s="92"/>
      <c r="AQ73" s="92"/>
      <c r="AR73" s="68"/>
      <c r="AS73" s="104" t="s">
        <v>481</v>
      </c>
    </row>
    <row r="74" spans="1:45" ht="15" customHeight="1" x14ac:dyDescent="0.2">
      <c r="A74" s="28">
        <f t="shared" si="1"/>
        <v>70</v>
      </c>
      <c r="B74" s="33">
        <v>21126</v>
      </c>
      <c r="C74" s="34" t="s">
        <v>57</v>
      </c>
      <c r="D74" s="34" t="s">
        <v>193</v>
      </c>
      <c r="E74" s="35"/>
      <c r="F74" s="34" t="s">
        <v>412</v>
      </c>
      <c r="G74" s="33" t="s">
        <v>432</v>
      </c>
      <c r="H74" s="28" t="s">
        <v>442</v>
      </c>
      <c r="I74" s="34"/>
      <c r="J74" s="34">
        <v>2018</v>
      </c>
      <c r="K74" s="52">
        <v>0.5402084134792221</v>
      </c>
      <c r="L74" s="34"/>
      <c r="M74" s="80"/>
      <c r="N74" s="34"/>
      <c r="O74" s="131"/>
      <c r="P74" s="131"/>
      <c r="Q74" s="131"/>
      <c r="R74" s="35"/>
      <c r="S74" s="34"/>
      <c r="T74" s="124" t="s">
        <v>226</v>
      </c>
      <c r="U74" s="42">
        <v>14.133333</v>
      </c>
      <c r="V74" s="42">
        <v>0.31816666650000003</v>
      </c>
      <c r="W74" s="41">
        <v>7.9222219999999997</v>
      </c>
      <c r="X74" s="48">
        <v>1.618889</v>
      </c>
      <c r="Y74" s="48">
        <v>1.852222</v>
      </c>
      <c r="Z74" s="46">
        <v>0.05</v>
      </c>
      <c r="AA74" s="85">
        <v>1.788889</v>
      </c>
      <c r="AB74" s="44">
        <v>2.8333330000000001</v>
      </c>
      <c r="AC74" s="46">
        <v>4.3582999999999997E-2</v>
      </c>
      <c r="AD74" s="46">
        <v>7.4443999999999996E-2</v>
      </c>
      <c r="AE74" s="6" t="s">
        <v>225</v>
      </c>
      <c r="AF74" s="84"/>
      <c r="AG74" s="84"/>
      <c r="AH74" s="84"/>
      <c r="AI74" s="84"/>
      <c r="AJ74" s="80"/>
      <c r="AK74" s="80"/>
      <c r="AL74" s="84"/>
      <c r="AM74" s="84"/>
      <c r="AN74" s="98"/>
      <c r="AO74" s="80"/>
      <c r="AP74" s="80"/>
      <c r="AQ74" s="80"/>
      <c r="AR74" s="28"/>
      <c r="AS74" s="6" t="s">
        <v>225</v>
      </c>
    </row>
    <row r="75" spans="1:45" ht="15" customHeight="1" x14ac:dyDescent="0.2">
      <c r="A75" s="28">
        <f t="shared" si="1"/>
        <v>71</v>
      </c>
      <c r="B75" s="33">
        <v>21127</v>
      </c>
      <c r="C75" s="34" t="s">
        <v>59</v>
      </c>
      <c r="D75" s="34" t="s">
        <v>193</v>
      </c>
      <c r="E75" s="35"/>
      <c r="F75" s="34" t="s">
        <v>413</v>
      </c>
      <c r="G75" s="33" t="s">
        <v>432</v>
      </c>
      <c r="H75" s="28" t="s">
        <v>442</v>
      </c>
      <c r="I75" s="34"/>
      <c r="J75" s="34">
        <v>2021</v>
      </c>
      <c r="K75" s="52">
        <v>0.38</v>
      </c>
      <c r="L75" s="34"/>
      <c r="M75" s="80"/>
      <c r="N75" s="34"/>
      <c r="O75" s="131"/>
      <c r="P75" s="131"/>
      <c r="Q75" s="131"/>
      <c r="R75" s="35"/>
      <c r="S75" s="34"/>
      <c r="T75" s="124" t="s">
        <v>226</v>
      </c>
      <c r="U75" s="41">
        <v>12.216666999999999</v>
      </c>
      <c r="V75" s="42">
        <v>0.26587500000000003</v>
      </c>
      <c r="W75" s="41">
        <v>8.125</v>
      </c>
      <c r="X75" s="36">
        <v>3.9416669999999998</v>
      </c>
      <c r="Y75" s="48">
        <v>4.8083330000000002</v>
      </c>
      <c r="Z75" s="43">
        <v>0.12125</v>
      </c>
      <c r="AA75" s="85">
        <v>1.8262499999999999</v>
      </c>
      <c r="AB75" s="45">
        <v>2.3566669999999998</v>
      </c>
      <c r="AC75" s="46">
        <v>5.0416999999999997E-2</v>
      </c>
      <c r="AD75" s="46">
        <v>8.6666999999999994E-2</v>
      </c>
      <c r="AE75" s="6" t="s">
        <v>225</v>
      </c>
      <c r="AF75" s="84"/>
      <c r="AG75" s="84"/>
      <c r="AH75" s="84"/>
      <c r="AI75" s="84"/>
      <c r="AJ75" s="80"/>
      <c r="AK75" s="80"/>
      <c r="AL75" s="84"/>
      <c r="AM75" s="84"/>
      <c r="AN75" s="98"/>
      <c r="AO75" s="80"/>
      <c r="AP75" s="80"/>
      <c r="AQ75" s="80"/>
      <c r="AR75" s="28"/>
      <c r="AS75" s="6" t="s">
        <v>225</v>
      </c>
    </row>
    <row r="76" spans="1:45" ht="15" customHeight="1" x14ac:dyDescent="0.2">
      <c r="A76" s="28">
        <f t="shared" si="1"/>
        <v>72</v>
      </c>
      <c r="B76" s="33">
        <v>21128</v>
      </c>
      <c r="C76" s="34" t="s">
        <v>65</v>
      </c>
      <c r="D76" s="33" t="s">
        <v>199</v>
      </c>
      <c r="E76" s="51"/>
      <c r="F76" s="33" t="s">
        <v>321</v>
      </c>
      <c r="G76" s="34" t="s">
        <v>436</v>
      </c>
      <c r="H76" s="28" t="s">
        <v>442</v>
      </c>
      <c r="I76" s="33"/>
      <c r="J76" s="33">
        <v>2020</v>
      </c>
      <c r="K76" s="36">
        <v>0.7</v>
      </c>
      <c r="L76" s="33"/>
      <c r="M76" s="80"/>
      <c r="N76" s="33">
        <v>2020</v>
      </c>
      <c r="O76" s="9">
        <v>0.74981099218484504</v>
      </c>
      <c r="P76" s="38">
        <v>0.51140084584415146</v>
      </c>
      <c r="Q76" s="38">
        <v>0.51140084584415146</v>
      </c>
      <c r="R76" s="51">
        <v>2020</v>
      </c>
      <c r="S76" s="52">
        <v>0.44444444444444442</v>
      </c>
      <c r="T76" s="124" t="s">
        <v>226</v>
      </c>
      <c r="U76" s="41">
        <v>11.233333</v>
      </c>
      <c r="V76" s="42">
        <v>0.27895833349999999</v>
      </c>
      <c r="W76" s="41">
        <v>7.8650000000000002</v>
      </c>
      <c r="X76" s="48">
        <v>1.3958330000000001</v>
      </c>
      <c r="Y76" s="48">
        <v>2.226667</v>
      </c>
      <c r="Z76" s="43">
        <v>6.2708E-2</v>
      </c>
      <c r="AA76" s="111">
        <v>2.0416669999999999</v>
      </c>
      <c r="AB76" s="111">
        <v>3.5583330000000002</v>
      </c>
      <c r="AC76" s="43">
        <v>0.06</v>
      </c>
      <c r="AD76" s="43">
        <v>0.15083299999999999</v>
      </c>
      <c r="AE76" s="108" t="s">
        <v>224</v>
      </c>
      <c r="AF76" s="84"/>
      <c r="AG76" s="84"/>
      <c r="AH76" s="84"/>
      <c r="AI76" s="84"/>
      <c r="AJ76" s="80"/>
      <c r="AK76" s="80"/>
      <c r="AL76" s="84"/>
      <c r="AM76" s="84"/>
      <c r="AN76" s="98"/>
      <c r="AO76" s="80"/>
      <c r="AP76" s="80"/>
      <c r="AQ76" s="80"/>
      <c r="AR76" s="28"/>
      <c r="AS76" s="82" t="s">
        <v>224</v>
      </c>
    </row>
    <row r="77" spans="1:45" ht="15" customHeight="1" x14ac:dyDescent="0.2">
      <c r="A77" s="28">
        <f t="shared" si="1"/>
        <v>73</v>
      </c>
      <c r="B77" s="33">
        <v>21217</v>
      </c>
      <c r="C77" s="34" t="s">
        <v>106</v>
      </c>
      <c r="D77" s="33" t="s">
        <v>194</v>
      </c>
      <c r="E77" s="51"/>
      <c r="F77" s="33" t="s">
        <v>319</v>
      </c>
      <c r="G77" s="58" t="s">
        <v>433</v>
      </c>
      <c r="H77" s="28" t="s">
        <v>442</v>
      </c>
      <c r="I77" s="33"/>
      <c r="J77" s="33">
        <v>2021</v>
      </c>
      <c r="K77" s="52">
        <v>0.4</v>
      </c>
      <c r="L77" s="51">
        <v>2018</v>
      </c>
      <c r="M77" s="52">
        <v>0.48199999999999998</v>
      </c>
      <c r="N77" s="33">
        <v>2021</v>
      </c>
      <c r="O77" s="38">
        <v>0.56000000000000005</v>
      </c>
      <c r="P77" s="8">
        <v>0.3</v>
      </c>
      <c r="Q77" s="8">
        <v>0.3</v>
      </c>
      <c r="R77" s="35">
        <v>2018</v>
      </c>
      <c r="S77" s="33"/>
      <c r="T77" s="75" t="s">
        <v>225</v>
      </c>
      <c r="U77" s="41">
        <v>11.45</v>
      </c>
      <c r="V77" s="141">
        <v>0.45724999999999999</v>
      </c>
      <c r="W77" s="41">
        <v>8.016667</v>
      </c>
      <c r="X77" s="106">
        <v>6.6166669999999996</v>
      </c>
      <c r="Y77" s="36">
        <v>7.5333329999999998</v>
      </c>
      <c r="Z77" s="43">
        <v>0.32150000000000001</v>
      </c>
      <c r="AA77" s="45">
        <v>1.0433330000000001</v>
      </c>
      <c r="AB77" s="45">
        <v>2.2000000000000002</v>
      </c>
      <c r="AC77" s="140">
        <v>0.39966699999999999</v>
      </c>
      <c r="AD77" s="140">
        <v>0.46</v>
      </c>
      <c r="AE77" s="108" t="s">
        <v>224</v>
      </c>
      <c r="AF77" s="84"/>
      <c r="AG77" s="84"/>
      <c r="AH77" s="84"/>
      <c r="AI77" s="84"/>
      <c r="AJ77" s="80"/>
      <c r="AK77" s="80"/>
      <c r="AL77" s="84"/>
      <c r="AM77" s="84"/>
      <c r="AN77" s="98"/>
      <c r="AO77" s="36">
        <v>2</v>
      </c>
      <c r="AP77" s="105">
        <v>3.75</v>
      </c>
      <c r="AQ77" s="48">
        <v>1</v>
      </c>
      <c r="AR77" s="6" t="s">
        <v>225</v>
      </c>
      <c r="AS77" s="82" t="s">
        <v>224</v>
      </c>
    </row>
    <row r="78" spans="1:45" ht="15" customHeight="1" x14ac:dyDescent="0.2">
      <c r="A78" s="28">
        <f t="shared" si="1"/>
        <v>74</v>
      </c>
      <c r="B78" s="55">
        <v>21218</v>
      </c>
      <c r="C78" s="55" t="s">
        <v>111</v>
      </c>
      <c r="D78" s="56" t="s">
        <v>204</v>
      </c>
      <c r="E78" s="57" t="s">
        <v>230</v>
      </c>
      <c r="F78" s="56" t="s">
        <v>322</v>
      </c>
      <c r="G78" s="56" t="s">
        <v>432</v>
      </c>
      <c r="H78" s="68" t="s">
        <v>442</v>
      </c>
      <c r="I78" s="55"/>
      <c r="J78" s="58"/>
      <c r="K78" s="60"/>
      <c r="L78" s="55">
        <v>2018</v>
      </c>
      <c r="M78" s="79">
        <v>0.4</v>
      </c>
      <c r="N78" s="60">
        <v>2018</v>
      </c>
      <c r="O78" s="18">
        <v>0.4</v>
      </c>
      <c r="P78" s="16">
        <v>0.62</v>
      </c>
      <c r="Q78" s="18">
        <v>0.4</v>
      </c>
      <c r="R78" s="60"/>
      <c r="S78" s="55"/>
      <c r="T78" s="61" t="s">
        <v>478</v>
      </c>
      <c r="U78" s="62">
        <v>9.4</v>
      </c>
      <c r="V78" s="143">
        <v>0.42570000000000002</v>
      </c>
      <c r="W78" s="62">
        <v>7.4</v>
      </c>
      <c r="X78" s="63">
        <v>4</v>
      </c>
      <c r="Y78" s="63">
        <v>7.06</v>
      </c>
      <c r="Z78" s="34"/>
      <c r="AA78" s="64">
        <v>0.57199999999999995</v>
      </c>
      <c r="AB78" s="63">
        <v>1.722</v>
      </c>
      <c r="AC78" s="64">
        <v>4.9599999999999998E-2</v>
      </c>
      <c r="AD78" s="64">
        <v>7.0000000000000007E-2</v>
      </c>
      <c r="AE78" s="95" t="s">
        <v>480</v>
      </c>
      <c r="AF78" s="90"/>
      <c r="AG78" s="90"/>
      <c r="AH78" s="90"/>
      <c r="AI78" s="90"/>
      <c r="AJ78" s="92"/>
      <c r="AK78" s="92"/>
      <c r="AL78" s="90"/>
      <c r="AM78" s="90"/>
      <c r="AN78" s="91"/>
      <c r="AO78" s="63">
        <v>2</v>
      </c>
      <c r="AP78" s="79">
        <v>2.75</v>
      </c>
      <c r="AQ78" s="63">
        <v>1</v>
      </c>
      <c r="AR78" s="69" t="s">
        <v>478</v>
      </c>
      <c r="AS78" s="96" t="s">
        <v>480</v>
      </c>
    </row>
    <row r="79" spans="1:45" ht="15" customHeight="1" x14ac:dyDescent="0.25">
      <c r="A79" s="28">
        <f t="shared" si="1"/>
        <v>75</v>
      </c>
      <c r="B79" s="51">
        <v>21219</v>
      </c>
      <c r="C79" s="35" t="s">
        <v>270</v>
      </c>
      <c r="D79" s="172" t="s">
        <v>193</v>
      </c>
      <c r="E79" s="51"/>
      <c r="F79" s="51" t="s">
        <v>323</v>
      </c>
      <c r="G79" s="51"/>
      <c r="H79" s="28" t="s">
        <v>442</v>
      </c>
      <c r="I79" s="51"/>
      <c r="J79" s="51"/>
      <c r="K79" s="106" t="s">
        <v>265</v>
      </c>
      <c r="L79" s="33">
        <v>2018</v>
      </c>
      <c r="M79" s="52">
        <v>0.40240641711229952</v>
      </c>
      <c r="N79" s="51">
        <v>2018</v>
      </c>
      <c r="O79" s="9">
        <v>0.65738379267791025</v>
      </c>
      <c r="P79" s="8">
        <v>0.29563165342247077</v>
      </c>
      <c r="Q79" s="8">
        <v>0.29563165342247077</v>
      </c>
      <c r="R79" s="35"/>
      <c r="S79" s="51"/>
      <c r="T79" s="126" t="s">
        <v>224</v>
      </c>
      <c r="U79" s="119"/>
      <c r="V79" s="119"/>
      <c r="W79" s="119"/>
      <c r="X79" s="37"/>
      <c r="Y79" s="37"/>
      <c r="Z79" s="34"/>
      <c r="AA79" s="120"/>
      <c r="AB79" s="37"/>
      <c r="AC79" s="37"/>
      <c r="AD79" s="120"/>
      <c r="AE79" s="106" t="s">
        <v>265</v>
      </c>
      <c r="AF79" s="120"/>
      <c r="AG79" s="120"/>
      <c r="AH79" s="120"/>
      <c r="AI79" s="120"/>
      <c r="AJ79" s="37"/>
      <c r="AK79" s="37"/>
      <c r="AL79" s="120"/>
      <c r="AM79" s="120"/>
      <c r="AN79" s="121"/>
      <c r="AO79" s="36">
        <v>2</v>
      </c>
      <c r="AP79" s="105">
        <v>3.75</v>
      </c>
      <c r="AQ79" s="48">
        <v>1</v>
      </c>
      <c r="AR79" s="6" t="s">
        <v>225</v>
      </c>
      <c r="AS79" s="82" t="s">
        <v>224</v>
      </c>
    </row>
    <row r="80" spans="1:45" ht="15" customHeight="1" x14ac:dyDescent="0.2">
      <c r="A80" s="28">
        <f t="shared" si="1"/>
        <v>76</v>
      </c>
      <c r="B80" s="33">
        <v>21225</v>
      </c>
      <c r="C80" s="34" t="s">
        <v>107</v>
      </c>
      <c r="D80" s="33" t="s">
        <v>195</v>
      </c>
      <c r="E80" s="51"/>
      <c r="F80" s="33" t="s">
        <v>324</v>
      </c>
      <c r="G80" s="58" t="s">
        <v>433</v>
      </c>
      <c r="H80" s="28" t="s">
        <v>442</v>
      </c>
      <c r="I80" s="33"/>
      <c r="J80" s="33">
        <v>2021</v>
      </c>
      <c r="K80" s="52">
        <v>0.47</v>
      </c>
      <c r="L80" s="33">
        <v>2018</v>
      </c>
      <c r="M80" s="52">
        <v>0.40968152866242041</v>
      </c>
      <c r="N80" s="33">
        <v>2021</v>
      </c>
      <c r="O80" s="8">
        <v>0.35</v>
      </c>
      <c r="P80" s="125">
        <v>0.14000000000000001</v>
      </c>
      <c r="Q80" s="125">
        <v>0.14000000000000001</v>
      </c>
      <c r="R80" s="35">
        <v>2018</v>
      </c>
      <c r="S80" s="33"/>
      <c r="T80" s="126" t="s">
        <v>224</v>
      </c>
      <c r="U80" s="41">
        <v>13.533333000000001</v>
      </c>
      <c r="V80" s="141">
        <v>0.4975</v>
      </c>
      <c r="W80" s="42">
        <v>8.516667</v>
      </c>
      <c r="X80" s="106">
        <v>5.5833329999999997</v>
      </c>
      <c r="Y80" s="106">
        <v>12.466666999999999</v>
      </c>
      <c r="Z80" s="43">
        <v>0.185</v>
      </c>
      <c r="AA80" s="66" t="s">
        <v>21</v>
      </c>
      <c r="AB80" s="45">
        <v>2.2833329999999998</v>
      </c>
      <c r="AC80" s="46">
        <v>4.9250000000000002E-2</v>
      </c>
      <c r="AD80" s="46">
        <v>0.1</v>
      </c>
      <c r="AE80" s="108" t="s">
        <v>224</v>
      </c>
      <c r="AF80" s="84"/>
      <c r="AG80" s="84"/>
      <c r="AH80" s="84"/>
      <c r="AI80" s="84"/>
      <c r="AJ80" s="80"/>
      <c r="AK80" s="80"/>
      <c r="AL80" s="84"/>
      <c r="AM80" s="84"/>
      <c r="AN80" s="98"/>
      <c r="AO80" s="52">
        <v>3</v>
      </c>
      <c r="AP80" s="105">
        <v>3.75</v>
      </c>
      <c r="AQ80" s="48">
        <v>1</v>
      </c>
      <c r="AR80" s="6" t="s">
        <v>225</v>
      </c>
      <c r="AS80" s="82" t="s">
        <v>224</v>
      </c>
    </row>
    <row r="81" spans="1:45" ht="15" customHeight="1" x14ac:dyDescent="0.2">
      <c r="A81" s="28">
        <f t="shared" si="1"/>
        <v>77</v>
      </c>
      <c r="B81" s="55">
        <v>21226</v>
      </c>
      <c r="C81" s="55" t="s">
        <v>114</v>
      </c>
      <c r="D81" s="56" t="s">
        <v>197</v>
      </c>
      <c r="E81" s="57" t="s">
        <v>234</v>
      </c>
      <c r="F81" s="56" t="s">
        <v>325</v>
      </c>
      <c r="G81" s="56" t="s">
        <v>432</v>
      </c>
      <c r="H81" s="68" t="s">
        <v>442</v>
      </c>
      <c r="I81" s="55"/>
      <c r="J81" s="55"/>
      <c r="K81" s="55"/>
      <c r="L81" s="55">
        <v>2021</v>
      </c>
      <c r="M81" s="101"/>
      <c r="N81" s="55">
        <v>2018</v>
      </c>
      <c r="O81" s="16">
        <v>1</v>
      </c>
      <c r="P81" s="18">
        <v>0.56999999999999995</v>
      </c>
      <c r="Q81" s="18">
        <v>0.56999999999999995</v>
      </c>
      <c r="R81" s="60">
        <v>2021</v>
      </c>
      <c r="S81" s="144" t="s">
        <v>265</v>
      </c>
      <c r="T81" s="20" t="s">
        <v>481</v>
      </c>
      <c r="U81" s="62">
        <v>5</v>
      </c>
      <c r="V81" s="145">
        <v>0.53300000000000003</v>
      </c>
      <c r="W81" s="62">
        <v>8</v>
      </c>
      <c r="X81" s="101">
        <v>8.1999999999999993</v>
      </c>
      <c r="Y81" s="79">
        <v>9.8000000000000007</v>
      </c>
      <c r="Z81" s="34"/>
      <c r="AA81" s="122">
        <v>12</v>
      </c>
      <c r="AB81" s="101">
        <v>13</v>
      </c>
      <c r="AC81" s="64">
        <v>0.15</v>
      </c>
      <c r="AD81" s="64">
        <v>0.16</v>
      </c>
      <c r="AE81" s="20" t="s">
        <v>481</v>
      </c>
      <c r="AF81" s="90"/>
      <c r="AG81" s="90"/>
      <c r="AH81" s="90"/>
      <c r="AI81" s="90"/>
      <c r="AJ81" s="92"/>
      <c r="AK81" s="92"/>
      <c r="AL81" s="90"/>
      <c r="AM81" s="90"/>
      <c r="AN81" s="91"/>
      <c r="AO81" s="94">
        <v>4</v>
      </c>
      <c r="AP81" s="79">
        <v>3</v>
      </c>
      <c r="AQ81" s="63">
        <v>1</v>
      </c>
      <c r="AR81" s="96" t="s">
        <v>480</v>
      </c>
      <c r="AS81" s="104" t="s">
        <v>481</v>
      </c>
    </row>
    <row r="82" spans="1:45" ht="15" customHeight="1" x14ac:dyDescent="0.2">
      <c r="A82" s="28">
        <f t="shared" si="1"/>
        <v>78</v>
      </c>
      <c r="B82" s="55">
        <v>21227</v>
      </c>
      <c r="C82" s="55" t="s">
        <v>122</v>
      </c>
      <c r="D82" s="56" t="s">
        <v>193</v>
      </c>
      <c r="E82" s="57" t="s">
        <v>230</v>
      </c>
      <c r="F82" s="56" t="s">
        <v>326</v>
      </c>
      <c r="G82" s="56" t="s">
        <v>432</v>
      </c>
      <c r="H82" s="68" t="s">
        <v>442</v>
      </c>
      <c r="I82" s="55"/>
      <c r="J82" s="58">
        <v>2021</v>
      </c>
      <c r="K82" s="136">
        <v>0.38</v>
      </c>
      <c r="L82" s="55">
        <v>2018</v>
      </c>
      <c r="M82" s="94">
        <v>0.27659600000000001</v>
      </c>
      <c r="N82" s="55">
        <v>2021</v>
      </c>
      <c r="O82" s="16">
        <v>0.61</v>
      </c>
      <c r="P82" s="18">
        <v>0.5</v>
      </c>
      <c r="Q82" s="18">
        <v>0.5</v>
      </c>
      <c r="R82" s="60">
        <v>2018</v>
      </c>
      <c r="S82" s="55"/>
      <c r="T82" s="96" t="s">
        <v>480</v>
      </c>
      <c r="U82" s="62">
        <v>12.45</v>
      </c>
      <c r="V82" s="62">
        <v>0.30766666650000002</v>
      </c>
      <c r="W82" s="62">
        <v>7.6166669999999996</v>
      </c>
      <c r="X82" s="79">
        <v>4.5</v>
      </c>
      <c r="Y82" s="63">
        <v>4.8333329999999997</v>
      </c>
      <c r="Z82" s="34"/>
      <c r="AA82" s="64" t="s">
        <v>21</v>
      </c>
      <c r="AB82" s="63">
        <v>0.79833299999999996</v>
      </c>
      <c r="AC82" s="64">
        <v>1.7666999999999999E-2</v>
      </c>
      <c r="AD82" s="64">
        <v>5.1666999999999998E-2</v>
      </c>
      <c r="AE82" s="61" t="s">
        <v>478</v>
      </c>
      <c r="AF82" s="90"/>
      <c r="AG82" s="90"/>
      <c r="AH82" s="90"/>
      <c r="AI82" s="90"/>
      <c r="AJ82" s="92"/>
      <c r="AK82" s="92"/>
      <c r="AL82" s="90"/>
      <c r="AM82" s="90"/>
      <c r="AN82" s="91"/>
      <c r="AO82" s="94">
        <v>3.6666666666666665</v>
      </c>
      <c r="AP82" s="79">
        <v>3</v>
      </c>
      <c r="AQ82" s="63">
        <v>1</v>
      </c>
      <c r="AR82" s="96" t="s">
        <v>480</v>
      </c>
      <c r="AS82" s="96" t="s">
        <v>480</v>
      </c>
    </row>
    <row r="83" spans="1:45" ht="15" customHeight="1" x14ac:dyDescent="0.2">
      <c r="A83" s="28">
        <f t="shared" si="1"/>
        <v>79</v>
      </c>
      <c r="B83" s="55">
        <v>21228</v>
      </c>
      <c r="C83" s="55" t="s">
        <v>121</v>
      </c>
      <c r="D83" s="56" t="s">
        <v>193</v>
      </c>
      <c r="E83" s="57" t="s">
        <v>230</v>
      </c>
      <c r="F83" s="56" t="s">
        <v>327</v>
      </c>
      <c r="G83" s="56" t="s">
        <v>432</v>
      </c>
      <c r="H83" s="68" t="s">
        <v>442</v>
      </c>
      <c r="I83" s="55"/>
      <c r="J83" s="55"/>
      <c r="K83" s="55"/>
      <c r="L83" s="55">
        <v>2018</v>
      </c>
      <c r="M83" s="79">
        <v>0.56666666666666665</v>
      </c>
      <c r="N83" s="55">
        <v>2018</v>
      </c>
      <c r="O83" s="18">
        <v>0.53</v>
      </c>
      <c r="P83" s="16">
        <v>0.62</v>
      </c>
      <c r="Q83" s="18">
        <v>0.53</v>
      </c>
      <c r="R83" s="57"/>
      <c r="S83" s="55"/>
      <c r="T83" s="61" t="s">
        <v>478</v>
      </c>
      <c r="U83" s="62">
        <v>2.7</v>
      </c>
      <c r="V83" s="145">
        <v>0.71150000000000002</v>
      </c>
      <c r="W83" s="62">
        <v>7.2</v>
      </c>
      <c r="X83" s="79">
        <v>5</v>
      </c>
      <c r="Y83" s="94">
        <v>11.8</v>
      </c>
      <c r="Z83" s="34"/>
      <c r="AA83" s="64" t="s">
        <v>21</v>
      </c>
      <c r="AB83" s="63">
        <v>1.2</v>
      </c>
      <c r="AC83" s="64">
        <v>1.4999999999999999E-2</v>
      </c>
      <c r="AD83" s="64">
        <v>0.03</v>
      </c>
      <c r="AE83" s="20" t="s">
        <v>481</v>
      </c>
      <c r="AF83" s="90"/>
      <c r="AG83" s="90"/>
      <c r="AH83" s="90"/>
      <c r="AI83" s="90"/>
      <c r="AJ83" s="92"/>
      <c r="AK83" s="92"/>
      <c r="AL83" s="90"/>
      <c r="AM83" s="90"/>
      <c r="AN83" s="91"/>
      <c r="AO83" s="63">
        <v>2</v>
      </c>
      <c r="AP83" s="79">
        <v>3</v>
      </c>
      <c r="AQ83" s="101">
        <v>5</v>
      </c>
      <c r="AR83" s="104" t="s">
        <v>481</v>
      </c>
      <c r="AS83" s="104" t="s">
        <v>481</v>
      </c>
    </row>
    <row r="84" spans="1:45" ht="15" customHeight="1" x14ac:dyDescent="0.2">
      <c r="A84" s="28">
        <f t="shared" si="1"/>
        <v>80</v>
      </c>
      <c r="B84" s="55">
        <v>21229</v>
      </c>
      <c r="C84" s="55" t="s">
        <v>124</v>
      </c>
      <c r="D84" s="56" t="s">
        <v>193</v>
      </c>
      <c r="E84" s="57" t="s">
        <v>230</v>
      </c>
      <c r="F84" s="56" t="s">
        <v>328</v>
      </c>
      <c r="G84" s="56" t="s">
        <v>432</v>
      </c>
      <c r="H84" s="68" t="s">
        <v>442</v>
      </c>
      <c r="I84" s="55"/>
      <c r="J84" s="58">
        <v>2021</v>
      </c>
      <c r="K84" s="136">
        <v>0.39</v>
      </c>
      <c r="L84" s="55">
        <v>2018</v>
      </c>
      <c r="M84" s="79">
        <v>0.57499999999999996</v>
      </c>
      <c r="N84" s="55">
        <v>2021</v>
      </c>
      <c r="O84" s="16">
        <v>0.66</v>
      </c>
      <c r="P84" s="18">
        <v>0.52</v>
      </c>
      <c r="Q84" s="18">
        <v>0.52</v>
      </c>
      <c r="R84" s="60">
        <v>2018</v>
      </c>
      <c r="S84" s="55"/>
      <c r="T84" s="96" t="s">
        <v>480</v>
      </c>
      <c r="U84" s="62">
        <v>12.033333000000001</v>
      </c>
      <c r="V84" s="143">
        <v>0.48841666650000004</v>
      </c>
      <c r="W84" s="62">
        <v>7.45</v>
      </c>
      <c r="X84" s="94">
        <v>5.5833329999999997</v>
      </c>
      <c r="Y84" s="94">
        <v>10.6</v>
      </c>
      <c r="Z84" s="34"/>
      <c r="AA84" s="64" t="s">
        <v>21</v>
      </c>
      <c r="AB84" s="63">
        <v>1.351667</v>
      </c>
      <c r="AC84" s="64">
        <v>8.5999999999999993E-2</v>
      </c>
      <c r="AD84" s="64">
        <v>0.121667</v>
      </c>
      <c r="AE84" s="95" t="s">
        <v>480</v>
      </c>
      <c r="AF84" s="90"/>
      <c r="AG84" s="90"/>
      <c r="AH84" s="90"/>
      <c r="AI84" s="90"/>
      <c r="AJ84" s="92"/>
      <c r="AK84" s="92"/>
      <c r="AL84" s="90"/>
      <c r="AM84" s="90"/>
      <c r="AN84" s="91"/>
      <c r="AO84" s="63">
        <v>1</v>
      </c>
      <c r="AP84" s="63">
        <v>1.25</v>
      </c>
      <c r="AQ84" s="63">
        <v>1</v>
      </c>
      <c r="AR84" s="146" t="s">
        <v>479</v>
      </c>
      <c r="AS84" s="96" t="s">
        <v>480</v>
      </c>
    </row>
    <row r="85" spans="1:45" ht="15" customHeight="1" x14ac:dyDescent="0.2">
      <c r="A85" s="28">
        <f t="shared" si="1"/>
        <v>81</v>
      </c>
      <c r="B85" s="55">
        <v>21231</v>
      </c>
      <c r="C85" s="55" t="s">
        <v>108</v>
      </c>
      <c r="D85" s="56" t="s">
        <v>204</v>
      </c>
      <c r="E85" s="57"/>
      <c r="F85" s="56" t="s">
        <v>329</v>
      </c>
      <c r="G85" s="56" t="s">
        <v>432</v>
      </c>
      <c r="H85" s="68" t="s">
        <v>442</v>
      </c>
      <c r="I85" s="55"/>
      <c r="J85" s="56">
        <v>2018</v>
      </c>
      <c r="K85" s="85">
        <v>0.36140700726979025</v>
      </c>
      <c r="L85" s="56">
        <v>2018</v>
      </c>
      <c r="M85" s="85">
        <v>0.3724137931034483</v>
      </c>
      <c r="N85" s="56">
        <v>2018</v>
      </c>
      <c r="O85" s="147">
        <v>0.72804920222931668</v>
      </c>
      <c r="P85" s="25">
        <v>0.38431467249171258</v>
      </c>
      <c r="Q85" s="25">
        <v>0.38431467249171258</v>
      </c>
      <c r="R85" s="60">
        <v>2018</v>
      </c>
      <c r="S85" s="56"/>
      <c r="T85" s="26" t="s">
        <v>225</v>
      </c>
      <c r="U85" s="87">
        <v>7.6749999999999998</v>
      </c>
      <c r="V85" s="88">
        <v>0.25624999999999998</v>
      </c>
      <c r="W85" s="87">
        <v>8.0749999999999993</v>
      </c>
      <c r="X85" s="85">
        <v>6.1749999999999998</v>
      </c>
      <c r="Y85" s="44">
        <v>9.3000000000000007</v>
      </c>
      <c r="Z85" s="43">
        <v>0.13</v>
      </c>
      <c r="AA85" s="45">
        <v>0.95499999999999996</v>
      </c>
      <c r="AB85" s="66">
        <v>1.5725</v>
      </c>
      <c r="AC85" s="43">
        <v>0.17349999999999999</v>
      </c>
      <c r="AD85" s="43">
        <v>0.2525</v>
      </c>
      <c r="AE85" s="26" t="s">
        <v>225</v>
      </c>
      <c r="AF85" s="90"/>
      <c r="AG85" s="90"/>
      <c r="AH85" s="90"/>
      <c r="AI85" s="90"/>
      <c r="AJ85" s="92"/>
      <c r="AK85" s="92"/>
      <c r="AL85" s="90"/>
      <c r="AM85" s="90"/>
      <c r="AN85" s="91"/>
      <c r="AO85" s="45">
        <v>2</v>
      </c>
      <c r="AP85" s="85">
        <v>3.8333333333333335</v>
      </c>
      <c r="AQ85" s="111">
        <v>5</v>
      </c>
      <c r="AR85" s="148" t="s">
        <v>224</v>
      </c>
      <c r="AS85" s="148" t="s">
        <v>224</v>
      </c>
    </row>
    <row r="86" spans="1:45" ht="15" customHeight="1" x14ac:dyDescent="0.2">
      <c r="A86" s="28">
        <f t="shared" si="1"/>
        <v>82</v>
      </c>
      <c r="B86" s="55">
        <v>21316</v>
      </c>
      <c r="C86" s="55" t="s">
        <v>119</v>
      </c>
      <c r="D86" s="56" t="s">
        <v>197</v>
      </c>
      <c r="E86" s="57" t="s">
        <v>230</v>
      </c>
      <c r="F86" s="56" t="s">
        <v>330</v>
      </c>
      <c r="G86" s="56" t="s">
        <v>432</v>
      </c>
      <c r="H86" s="68" t="s">
        <v>442</v>
      </c>
      <c r="I86" s="55"/>
      <c r="J86" s="58"/>
      <c r="K86" s="60"/>
      <c r="L86" s="55">
        <v>2018</v>
      </c>
      <c r="M86" s="63">
        <v>0.67200000000000004</v>
      </c>
      <c r="N86" s="60">
        <v>2018</v>
      </c>
      <c r="O86" s="18">
        <v>0.5</v>
      </c>
      <c r="P86" s="18">
        <v>0.52</v>
      </c>
      <c r="Q86" s="18">
        <v>0.5</v>
      </c>
      <c r="R86" s="60">
        <v>2018</v>
      </c>
      <c r="S86" s="55"/>
      <c r="T86" s="61" t="s">
        <v>478</v>
      </c>
      <c r="U86" s="62">
        <v>11.616667</v>
      </c>
      <c r="V86" s="62">
        <v>0.12041666650000001</v>
      </c>
      <c r="W86" s="62">
        <v>7.8166669999999998</v>
      </c>
      <c r="X86" s="63">
        <v>3.3166669999999998</v>
      </c>
      <c r="Y86" s="63">
        <v>3.8166669999999998</v>
      </c>
      <c r="Z86" s="34"/>
      <c r="AA86" s="64">
        <v>0.61666699999999997</v>
      </c>
      <c r="AB86" s="63">
        <v>1.0183329999999999</v>
      </c>
      <c r="AC86" s="64">
        <v>6.2E-2</v>
      </c>
      <c r="AD86" s="64">
        <v>0.17833299999999999</v>
      </c>
      <c r="AE86" s="65" t="s">
        <v>479</v>
      </c>
      <c r="AF86" s="90"/>
      <c r="AG86" s="90"/>
      <c r="AH86" s="90"/>
      <c r="AI86" s="90"/>
      <c r="AJ86" s="92"/>
      <c r="AK86" s="92"/>
      <c r="AL86" s="90"/>
      <c r="AM86" s="90"/>
      <c r="AN86" s="91"/>
      <c r="AO86" s="79">
        <v>2.6666666666666665</v>
      </c>
      <c r="AP86" s="79">
        <v>2.75</v>
      </c>
      <c r="AQ86" s="63">
        <v>1</v>
      </c>
      <c r="AR86" s="69" t="s">
        <v>478</v>
      </c>
      <c r="AS86" s="96" t="s">
        <v>480</v>
      </c>
    </row>
    <row r="87" spans="1:45" ht="15" customHeight="1" x14ac:dyDescent="0.2">
      <c r="A87" s="28">
        <f t="shared" si="1"/>
        <v>83</v>
      </c>
      <c r="B87" s="55">
        <v>22004</v>
      </c>
      <c r="C87" s="55" t="s">
        <v>110</v>
      </c>
      <c r="D87" s="56" t="s">
        <v>205</v>
      </c>
      <c r="E87" s="57" t="s">
        <v>235</v>
      </c>
      <c r="F87" s="56" t="s">
        <v>331</v>
      </c>
      <c r="G87" s="56" t="s">
        <v>431</v>
      </c>
      <c r="H87" s="68" t="s">
        <v>442</v>
      </c>
      <c r="I87" s="55"/>
      <c r="J87" s="58">
        <v>2021</v>
      </c>
      <c r="K87" s="70">
        <v>0.69</v>
      </c>
      <c r="L87" s="55">
        <v>2018</v>
      </c>
      <c r="M87" s="79">
        <v>0.45</v>
      </c>
      <c r="N87" s="55">
        <v>2021</v>
      </c>
      <c r="O87" s="16">
        <v>0.75</v>
      </c>
      <c r="P87" s="16">
        <v>0.6</v>
      </c>
      <c r="Q87" s="16">
        <v>0.6</v>
      </c>
      <c r="R87" s="60">
        <v>2018</v>
      </c>
      <c r="S87" s="55"/>
      <c r="T87" s="61" t="s">
        <v>478</v>
      </c>
      <c r="U87" s="62">
        <v>11.533333000000001</v>
      </c>
      <c r="V87" s="62">
        <v>0.13375000000000001</v>
      </c>
      <c r="W87" s="62">
        <v>8.0666670000000007</v>
      </c>
      <c r="X87" s="63">
        <v>1.773333</v>
      </c>
      <c r="Y87" s="63">
        <v>3.601667</v>
      </c>
      <c r="Z87" s="34"/>
      <c r="AA87" s="64">
        <v>0.91500000000000004</v>
      </c>
      <c r="AB87" s="63">
        <v>1.3233330000000001</v>
      </c>
      <c r="AC87" s="64" t="s">
        <v>3</v>
      </c>
      <c r="AD87" s="64">
        <v>8.2167000000000004E-2</v>
      </c>
      <c r="AE87" s="65" t="s">
        <v>479</v>
      </c>
      <c r="AF87" s="90"/>
      <c r="AG87" s="90"/>
      <c r="AH87" s="90"/>
      <c r="AI87" s="90"/>
      <c r="AJ87" s="92"/>
      <c r="AK87" s="92"/>
      <c r="AL87" s="90"/>
      <c r="AM87" s="90"/>
      <c r="AN87" s="91"/>
      <c r="AO87" s="63">
        <v>1</v>
      </c>
      <c r="AP87" s="101">
        <v>5</v>
      </c>
      <c r="AQ87" s="101">
        <v>5</v>
      </c>
      <c r="AR87" s="104" t="s">
        <v>481</v>
      </c>
      <c r="AS87" s="104" t="s">
        <v>481</v>
      </c>
    </row>
    <row r="88" spans="1:45" ht="15" customHeight="1" x14ac:dyDescent="0.2">
      <c r="A88" s="28">
        <f t="shared" si="1"/>
        <v>84</v>
      </c>
      <c r="B88" s="55">
        <v>22005</v>
      </c>
      <c r="C88" s="55" t="s">
        <v>109</v>
      </c>
      <c r="D88" s="56" t="s">
        <v>205</v>
      </c>
      <c r="E88" s="57" t="s">
        <v>235</v>
      </c>
      <c r="F88" s="56" t="s">
        <v>331</v>
      </c>
      <c r="G88" s="56" t="s">
        <v>431</v>
      </c>
      <c r="H88" s="68" t="s">
        <v>442</v>
      </c>
      <c r="I88" s="55"/>
      <c r="J88" s="58">
        <v>2021</v>
      </c>
      <c r="K88" s="70">
        <v>0.7</v>
      </c>
      <c r="L88" s="55">
        <v>2018</v>
      </c>
      <c r="M88" s="63">
        <v>0.96665999999999996</v>
      </c>
      <c r="N88" s="55">
        <v>2021</v>
      </c>
      <c r="O88" s="16">
        <v>1.05</v>
      </c>
      <c r="P88" s="16">
        <v>1.08</v>
      </c>
      <c r="Q88" s="16">
        <v>1.05</v>
      </c>
      <c r="R88" s="60">
        <v>2018</v>
      </c>
      <c r="S88" s="55"/>
      <c r="T88" s="22" t="s">
        <v>479</v>
      </c>
      <c r="U88" s="62">
        <v>11.3</v>
      </c>
      <c r="V88" s="62">
        <v>0.13283333350000001</v>
      </c>
      <c r="W88" s="62">
        <v>8.1333330000000004</v>
      </c>
      <c r="X88" s="63">
        <v>1.308333</v>
      </c>
      <c r="Y88" s="63">
        <v>2.04</v>
      </c>
      <c r="Z88" s="34"/>
      <c r="AA88" s="64">
        <v>0.91666700000000001</v>
      </c>
      <c r="AB88" s="63">
        <v>1.9366669999999999</v>
      </c>
      <c r="AC88" s="64" t="s">
        <v>3</v>
      </c>
      <c r="AD88" s="64">
        <v>3.7082999999999998E-2</v>
      </c>
      <c r="AE88" s="65" t="s">
        <v>479</v>
      </c>
      <c r="AF88" s="90"/>
      <c r="AG88" s="90"/>
      <c r="AH88" s="90"/>
      <c r="AI88" s="90"/>
      <c r="AJ88" s="92"/>
      <c r="AK88" s="92"/>
      <c r="AL88" s="90"/>
      <c r="AM88" s="90"/>
      <c r="AN88" s="91"/>
      <c r="AO88" s="63">
        <v>1</v>
      </c>
      <c r="AP88" s="79">
        <v>3</v>
      </c>
      <c r="AQ88" s="101">
        <v>5</v>
      </c>
      <c r="AR88" s="104" t="s">
        <v>481</v>
      </c>
      <c r="AS88" s="65" t="s">
        <v>479</v>
      </c>
    </row>
    <row r="89" spans="1:45" ht="15" customHeight="1" x14ac:dyDescent="0.2">
      <c r="A89" s="28">
        <f t="shared" si="1"/>
        <v>85</v>
      </c>
      <c r="B89" s="33">
        <v>22006</v>
      </c>
      <c r="C89" s="34" t="s">
        <v>116</v>
      </c>
      <c r="D89" s="33" t="s">
        <v>193</v>
      </c>
      <c r="E89" s="51"/>
      <c r="F89" s="33" t="s">
        <v>332</v>
      </c>
      <c r="G89" s="33" t="s">
        <v>432</v>
      </c>
      <c r="H89" s="28" t="s">
        <v>442</v>
      </c>
      <c r="I89" s="33"/>
      <c r="J89" s="51"/>
      <c r="K89" s="37"/>
      <c r="L89" s="33">
        <v>2018</v>
      </c>
      <c r="M89" s="105">
        <v>0.3724137931034483</v>
      </c>
      <c r="N89" s="51">
        <v>2018</v>
      </c>
      <c r="O89" s="125">
        <v>0.16425524548348769</v>
      </c>
      <c r="P89" s="125">
        <v>0.14877445401460754</v>
      </c>
      <c r="Q89" s="125">
        <v>0.14877445401460754</v>
      </c>
      <c r="R89" s="51"/>
      <c r="S89" s="33"/>
      <c r="T89" s="126" t="s">
        <v>224</v>
      </c>
      <c r="U89" s="41">
        <v>8.733333</v>
      </c>
      <c r="V89" s="41">
        <v>0.2186666665</v>
      </c>
      <c r="W89" s="41">
        <v>7.5766669999999996</v>
      </c>
      <c r="X89" s="48">
        <v>2.6</v>
      </c>
      <c r="Y89" s="48">
        <v>4.3933330000000002</v>
      </c>
      <c r="Z89" s="46">
        <v>0.06</v>
      </c>
      <c r="AA89" s="85">
        <v>2.0333329999999998</v>
      </c>
      <c r="AB89" s="44">
        <v>2.9333330000000002</v>
      </c>
      <c r="AC89" s="46">
        <v>0.05</v>
      </c>
      <c r="AD89" s="46">
        <v>9.3332999999999999E-2</v>
      </c>
      <c r="AE89" s="6" t="s">
        <v>225</v>
      </c>
      <c r="AF89" s="84"/>
      <c r="AG89" s="84"/>
      <c r="AH89" s="84"/>
      <c r="AI89" s="84"/>
      <c r="AJ89" s="80"/>
      <c r="AK89" s="80"/>
      <c r="AL89" s="84"/>
      <c r="AM89" s="84"/>
      <c r="AN89" s="98"/>
      <c r="AO89" s="105">
        <v>4</v>
      </c>
      <c r="AP89" s="52">
        <v>2.5833333333333335</v>
      </c>
      <c r="AQ89" s="106">
        <v>5</v>
      </c>
      <c r="AR89" s="112" t="s">
        <v>224</v>
      </c>
      <c r="AS89" s="82" t="s">
        <v>224</v>
      </c>
    </row>
    <row r="90" spans="1:45" ht="15" customHeight="1" x14ac:dyDescent="0.2">
      <c r="A90" s="28">
        <f t="shared" si="1"/>
        <v>86</v>
      </c>
      <c r="B90" s="55">
        <v>22007</v>
      </c>
      <c r="C90" s="55" t="s">
        <v>123</v>
      </c>
      <c r="D90" s="56" t="s">
        <v>204</v>
      </c>
      <c r="E90" s="57" t="s">
        <v>234</v>
      </c>
      <c r="F90" s="56" t="s">
        <v>333</v>
      </c>
      <c r="G90" s="56" t="s">
        <v>432</v>
      </c>
      <c r="H90" s="68" t="s">
        <v>442</v>
      </c>
      <c r="I90" s="55"/>
      <c r="J90" s="58">
        <v>2021</v>
      </c>
      <c r="K90" s="70">
        <v>0.74</v>
      </c>
      <c r="L90" s="55">
        <v>2018</v>
      </c>
      <c r="M90" s="94">
        <v>0.2</v>
      </c>
      <c r="N90" s="55">
        <v>2021</v>
      </c>
      <c r="O90" s="16">
        <v>0.8</v>
      </c>
      <c r="P90" s="16">
        <v>0.74</v>
      </c>
      <c r="Q90" s="16">
        <v>0.74</v>
      </c>
      <c r="R90" s="23"/>
      <c r="S90" s="55"/>
      <c r="T90" s="96" t="s">
        <v>480</v>
      </c>
      <c r="U90" s="62">
        <v>12.7</v>
      </c>
      <c r="V90" s="62">
        <v>0.17583333350000002</v>
      </c>
      <c r="W90" s="62">
        <v>7.8616669999999997</v>
      </c>
      <c r="X90" s="63">
        <v>1.425</v>
      </c>
      <c r="Y90" s="63">
        <v>0.58833299999999999</v>
      </c>
      <c r="Z90" s="34"/>
      <c r="AA90" s="122">
        <v>2.2458330000000002</v>
      </c>
      <c r="AB90" s="79">
        <v>3.045833</v>
      </c>
      <c r="AC90" s="64">
        <v>3.8707999999999999E-2</v>
      </c>
      <c r="AD90" s="64">
        <v>5.5750000000000001E-2</v>
      </c>
      <c r="AE90" s="20" t="s">
        <v>481</v>
      </c>
      <c r="AF90" s="90"/>
      <c r="AG90" s="90"/>
      <c r="AH90" s="90"/>
      <c r="AI90" s="90"/>
      <c r="AJ90" s="92"/>
      <c r="AK90" s="92"/>
      <c r="AL90" s="90"/>
      <c r="AM90" s="90"/>
      <c r="AN90" s="91"/>
      <c r="AO90" s="63">
        <v>1.6666666666666667</v>
      </c>
      <c r="AP90" s="79">
        <v>2.75</v>
      </c>
      <c r="AQ90" s="63">
        <v>1</v>
      </c>
      <c r="AR90" s="69" t="s">
        <v>478</v>
      </c>
      <c r="AS90" s="104" t="s">
        <v>481</v>
      </c>
    </row>
    <row r="91" spans="1:45" ht="15" customHeight="1" x14ac:dyDescent="0.2">
      <c r="A91" s="28">
        <f t="shared" si="1"/>
        <v>87</v>
      </c>
      <c r="B91" s="55">
        <v>22008</v>
      </c>
      <c r="C91" s="55" t="s">
        <v>118</v>
      </c>
      <c r="D91" s="56" t="s">
        <v>205</v>
      </c>
      <c r="E91" s="57" t="s">
        <v>235</v>
      </c>
      <c r="F91" s="56" t="s">
        <v>334</v>
      </c>
      <c r="G91" s="56" t="s">
        <v>431</v>
      </c>
      <c r="H91" s="68" t="s">
        <v>442</v>
      </c>
      <c r="I91" s="55"/>
      <c r="J91" s="58">
        <v>2021</v>
      </c>
      <c r="K91" s="70">
        <v>0.65</v>
      </c>
      <c r="L91" s="60">
        <v>2018</v>
      </c>
      <c r="M91" s="113" t="s">
        <v>38</v>
      </c>
      <c r="N91" s="55">
        <v>2021</v>
      </c>
      <c r="O91" s="16">
        <v>0.66</v>
      </c>
      <c r="P91" s="18">
        <v>0.5</v>
      </c>
      <c r="Q91" s="18">
        <v>0.5</v>
      </c>
      <c r="R91" s="60">
        <v>2018</v>
      </c>
      <c r="S91" s="55"/>
      <c r="T91" s="20" t="s">
        <v>481</v>
      </c>
      <c r="U91" s="62">
        <v>12.383333</v>
      </c>
      <c r="V91" s="62">
        <v>0.13641666650000001</v>
      </c>
      <c r="W91" s="62">
        <v>8.1833329999999993</v>
      </c>
      <c r="X91" s="63">
        <v>1.516667</v>
      </c>
      <c r="Y91" s="63">
        <v>2.4033329999999999</v>
      </c>
      <c r="Z91" s="34"/>
      <c r="AA91" s="64">
        <v>0.96499999999999997</v>
      </c>
      <c r="AB91" s="63">
        <v>1.088333</v>
      </c>
      <c r="AC91" s="64" t="s">
        <v>3</v>
      </c>
      <c r="AD91" s="64">
        <v>3.6749999999999998E-2</v>
      </c>
      <c r="AE91" s="65" t="s">
        <v>479</v>
      </c>
      <c r="AF91" s="90"/>
      <c r="AG91" s="90"/>
      <c r="AH91" s="90"/>
      <c r="AI91" s="90"/>
      <c r="AJ91" s="92"/>
      <c r="AK91" s="92"/>
      <c r="AL91" s="90"/>
      <c r="AM91" s="90"/>
      <c r="AN91" s="91"/>
      <c r="AO91" s="63">
        <v>1.6666666666666667</v>
      </c>
      <c r="AP91" s="101">
        <v>5</v>
      </c>
      <c r="AQ91" s="101">
        <v>5</v>
      </c>
      <c r="AR91" s="104" t="s">
        <v>481</v>
      </c>
      <c r="AS91" s="104" t="s">
        <v>481</v>
      </c>
    </row>
    <row r="92" spans="1:45" ht="15" customHeight="1" x14ac:dyDescent="0.2">
      <c r="A92" s="28">
        <f t="shared" si="1"/>
        <v>88</v>
      </c>
      <c r="B92" s="55">
        <v>22009</v>
      </c>
      <c r="C92" s="55" t="s">
        <v>117</v>
      </c>
      <c r="D92" s="56" t="s">
        <v>205</v>
      </c>
      <c r="E92" s="57" t="s">
        <v>235</v>
      </c>
      <c r="F92" s="56" t="s">
        <v>334</v>
      </c>
      <c r="G92" s="56" t="s">
        <v>431</v>
      </c>
      <c r="H92" s="68" t="s">
        <v>442</v>
      </c>
      <c r="I92" s="55"/>
      <c r="J92" s="58">
        <v>2021</v>
      </c>
      <c r="K92" s="70">
        <v>0.72</v>
      </c>
      <c r="L92" s="55">
        <v>2018</v>
      </c>
      <c r="M92" s="63">
        <v>0.77272700000000005</v>
      </c>
      <c r="N92" s="55">
        <v>2021</v>
      </c>
      <c r="O92" s="16">
        <v>0.95</v>
      </c>
      <c r="P92" s="16">
        <v>0.62</v>
      </c>
      <c r="Q92" s="16">
        <v>0.62</v>
      </c>
      <c r="R92" s="60">
        <v>2018</v>
      </c>
      <c r="S92" s="55"/>
      <c r="T92" s="22" t="s">
        <v>479</v>
      </c>
      <c r="U92" s="62">
        <v>12.016667</v>
      </c>
      <c r="V92" s="62">
        <v>0.13708333350000002</v>
      </c>
      <c r="W92" s="62">
        <v>8.266667</v>
      </c>
      <c r="X92" s="63">
        <v>1.0833330000000001</v>
      </c>
      <c r="Y92" s="63">
        <v>1.8766670000000001</v>
      </c>
      <c r="Z92" s="34"/>
      <c r="AA92" s="64">
        <v>0.97166699999999995</v>
      </c>
      <c r="AB92" s="63" t="s">
        <v>14</v>
      </c>
      <c r="AC92" s="64" t="s">
        <v>3</v>
      </c>
      <c r="AD92" s="64">
        <v>3.7916999999999999E-2</v>
      </c>
      <c r="AE92" s="65" t="s">
        <v>479</v>
      </c>
      <c r="AF92" s="90"/>
      <c r="AG92" s="90"/>
      <c r="AH92" s="90"/>
      <c r="AI92" s="90"/>
      <c r="AJ92" s="92"/>
      <c r="AK92" s="92"/>
      <c r="AL92" s="90"/>
      <c r="AM92" s="90"/>
      <c r="AN92" s="91"/>
      <c r="AO92" s="63">
        <v>1</v>
      </c>
      <c r="AP92" s="79">
        <v>3</v>
      </c>
      <c r="AQ92" s="101">
        <v>5</v>
      </c>
      <c r="AR92" s="104" t="s">
        <v>481</v>
      </c>
      <c r="AS92" s="65" t="s">
        <v>479</v>
      </c>
    </row>
    <row r="93" spans="1:45" ht="15" customHeight="1" x14ac:dyDescent="0.2">
      <c r="A93" s="28">
        <f t="shared" si="1"/>
        <v>89</v>
      </c>
      <c r="B93" s="55">
        <v>22010</v>
      </c>
      <c r="C93" s="55" t="s">
        <v>115</v>
      </c>
      <c r="D93" s="56" t="s">
        <v>205</v>
      </c>
      <c r="E93" s="57" t="s">
        <v>234</v>
      </c>
      <c r="F93" s="56" t="s">
        <v>335</v>
      </c>
      <c r="G93" s="56" t="s">
        <v>431</v>
      </c>
      <c r="H93" s="68" t="s">
        <v>442</v>
      </c>
      <c r="I93" s="55"/>
      <c r="J93" s="58">
        <v>2021</v>
      </c>
      <c r="K93" s="70">
        <v>0.82</v>
      </c>
      <c r="L93" s="55">
        <v>2018</v>
      </c>
      <c r="M93" s="63">
        <v>0.90521831735889235</v>
      </c>
      <c r="N93" s="55">
        <v>2021</v>
      </c>
      <c r="O93" s="16">
        <v>0.84</v>
      </c>
      <c r="P93" s="16">
        <v>0.93</v>
      </c>
      <c r="Q93" s="16">
        <v>0.84</v>
      </c>
      <c r="R93" s="60">
        <v>2018</v>
      </c>
      <c r="S93" s="55"/>
      <c r="T93" s="22" t="s">
        <v>479</v>
      </c>
      <c r="U93" s="62">
        <v>12</v>
      </c>
      <c r="V93" s="62">
        <v>0.1885</v>
      </c>
      <c r="W93" s="62">
        <v>7.7283330000000001</v>
      </c>
      <c r="X93" s="63">
        <v>1.3833329999999999</v>
      </c>
      <c r="Y93" s="63">
        <v>0.88</v>
      </c>
      <c r="Z93" s="34"/>
      <c r="AA93" s="122">
        <v>2.1791670000000001</v>
      </c>
      <c r="AB93" s="79">
        <v>3.1333329999999999</v>
      </c>
      <c r="AC93" s="64">
        <v>9.8329999999999997E-3</v>
      </c>
      <c r="AD93" s="64">
        <v>1.8917E-2</v>
      </c>
      <c r="AE93" s="20" t="s">
        <v>481</v>
      </c>
      <c r="AF93" s="90"/>
      <c r="AG93" s="90"/>
      <c r="AH93" s="90"/>
      <c r="AI93" s="90"/>
      <c r="AJ93" s="92"/>
      <c r="AK93" s="92"/>
      <c r="AL93" s="90"/>
      <c r="AM93" s="90"/>
      <c r="AN93" s="91"/>
      <c r="AO93" s="63">
        <v>2.3333333333333335</v>
      </c>
      <c r="AP93" s="79">
        <v>2.75</v>
      </c>
      <c r="AQ93" s="63">
        <v>1</v>
      </c>
      <c r="AR93" s="69" t="s">
        <v>478</v>
      </c>
      <c r="AS93" s="104" t="s">
        <v>481</v>
      </c>
    </row>
    <row r="94" spans="1:45" ht="15" customHeight="1" x14ac:dyDescent="0.2">
      <c r="A94" s="28">
        <f t="shared" si="1"/>
        <v>90</v>
      </c>
      <c r="B94" s="55">
        <v>22011</v>
      </c>
      <c r="C94" s="55" t="s">
        <v>120</v>
      </c>
      <c r="D94" s="56" t="s">
        <v>205</v>
      </c>
      <c r="E94" s="57" t="s">
        <v>234</v>
      </c>
      <c r="F94" s="56" t="s">
        <v>336</v>
      </c>
      <c r="G94" s="56" t="s">
        <v>431</v>
      </c>
      <c r="H94" s="68" t="s">
        <v>442</v>
      </c>
      <c r="I94" s="55"/>
      <c r="J94" s="58">
        <v>2021</v>
      </c>
      <c r="K94" s="70">
        <v>0.89</v>
      </c>
      <c r="L94" s="55">
        <v>2018</v>
      </c>
      <c r="M94" s="63">
        <v>0.78664999999999996</v>
      </c>
      <c r="N94" s="55">
        <v>2021</v>
      </c>
      <c r="O94" s="16">
        <v>1.02</v>
      </c>
      <c r="P94" s="16">
        <v>0.94</v>
      </c>
      <c r="Q94" s="16">
        <v>0.94</v>
      </c>
      <c r="R94" s="60">
        <v>2018</v>
      </c>
      <c r="S94" s="55"/>
      <c r="T94" s="22" t="s">
        <v>479</v>
      </c>
      <c r="U94" s="62">
        <v>13.716666999999999</v>
      </c>
      <c r="V94" s="62">
        <v>0.1606666665</v>
      </c>
      <c r="W94" s="62">
        <v>7.95</v>
      </c>
      <c r="X94" s="63">
        <v>0.95499999999999996</v>
      </c>
      <c r="Y94" s="63">
        <v>1.87</v>
      </c>
      <c r="Z94" s="34"/>
      <c r="AA94" s="64">
        <v>0.31166700000000003</v>
      </c>
      <c r="AB94" s="63" t="s">
        <v>14</v>
      </c>
      <c r="AC94" s="64" t="s">
        <v>3</v>
      </c>
      <c r="AD94" s="64">
        <v>4.1500000000000002E-2</v>
      </c>
      <c r="AE94" s="65" t="s">
        <v>479</v>
      </c>
      <c r="AF94" s="90"/>
      <c r="AG94" s="90"/>
      <c r="AH94" s="90"/>
      <c r="AI94" s="90"/>
      <c r="AJ94" s="92"/>
      <c r="AK94" s="92"/>
      <c r="AL94" s="90"/>
      <c r="AM94" s="90"/>
      <c r="AN94" s="91"/>
      <c r="AO94" s="63">
        <v>1.6666666666666667</v>
      </c>
      <c r="AP94" s="79">
        <v>2.75</v>
      </c>
      <c r="AQ94" s="63">
        <v>1</v>
      </c>
      <c r="AR94" s="69" t="s">
        <v>478</v>
      </c>
      <c r="AS94" s="65" t="s">
        <v>479</v>
      </c>
    </row>
    <row r="95" spans="1:45" ht="15" customHeight="1" x14ac:dyDescent="0.2">
      <c r="A95" s="28">
        <f t="shared" si="1"/>
        <v>91</v>
      </c>
      <c r="B95" s="55">
        <v>22012</v>
      </c>
      <c r="C95" s="55" t="s">
        <v>113</v>
      </c>
      <c r="D95" s="56" t="s">
        <v>205</v>
      </c>
      <c r="E95" s="57" t="s">
        <v>235</v>
      </c>
      <c r="F95" s="56" t="s">
        <v>337</v>
      </c>
      <c r="G95" s="56" t="s">
        <v>431</v>
      </c>
      <c r="H95" s="68" t="s">
        <v>442</v>
      </c>
      <c r="I95" s="55"/>
      <c r="J95" s="58">
        <v>2021</v>
      </c>
      <c r="K95" s="70">
        <v>0.63</v>
      </c>
      <c r="L95" s="60">
        <v>2018</v>
      </c>
      <c r="M95" s="113" t="s">
        <v>38</v>
      </c>
      <c r="N95" s="55">
        <v>2021</v>
      </c>
      <c r="O95" s="73">
        <v>0.75</v>
      </c>
      <c r="P95" s="149">
        <v>0.28000000000000003</v>
      </c>
      <c r="Q95" s="149">
        <v>0.28000000000000003</v>
      </c>
      <c r="R95" s="60">
        <v>2018</v>
      </c>
      <c r="S95" s="55"/>
      <c r="T95" s="20" t="s">
        <v>481</v>
      </c>
      <c r="U95" s="62">
        <v>12.5</v>
      </c>
      <c r="V95" s="62">
        <v>0.14824999999999999</v>
      </c>
      <c r="W95" s="62">
        <v>8.0583329999999993</v>
      </c>
      <c r="X95" s="63">
        <v>1.35</v>
      </c>
      <c r="Y95" s="63">
        <v>0.718333</v>
      </c>
      <c r="Z95" s="34"/>
      <c r="AA95" s="122">
        <v>2.6333329999999999</v>
      </c>
      <c r="AB95" s="94">
        <v>3.25</v>
      </c>
      <c r="AC95" s="64">
        <v>6.4999999999999997E-3</v>
      </c>
      <c r="AD95" s="64">
        <v>2.5749999999999999E-2</v>
      </c>
      <c r="AE95" s="20" t="s">
        <v>481</v>
      </c>
      <c r="AF95" s="90"/>
      <c r="AG95" s="90"/>
      <c r="AH95" s="90"/>
      <c r="AI95" s="90"/>
      <c r="AJ95" s="92"/>
      <c r="AK95" s="92"/>
      <c r="AL95" s="90"/>
      <c r="AM95" s="90"/>
      <c r="AN95" s="91"/>
      <c r="AO95" s="63">
        <v>1.6666666666666667</v>
      </c>
      <c r="AP95" s="101">
        <v>5</v>
      </c>
      <c r="AQ95" s="101">
        <v>5</v>
      </c>
      <c r="AR95" s="104" t="s">
        <v>481</v>
      </c>
      <c r="AS95" s="104" t="s">
        <v>481</v>
      </c>
    </row>
    <row r="96" spans="1:45" ht="15" customHeight="1" x14ac:dyDescent="0.2">
      <c r="A96" s="28">
        <f t="shared" si="1"/>
        <v>92</v>
      </c>
      <c r="B96" s="55">
        <v>22013</v>
      </c>
      <c r="C96" s="55" t="s">
        <v>112</v>
      </c>
      <c r="D96" s="56" t="s">
        <v>205</v>
      </c>
      <c r="E96" s="57" t="s">
        <v>235</v>
      </c>
      <c r="F96" s="56" t="s">
        <v>337</v>
      </c>
      <c r="G96" s="56" t="s">
        <v>431</v>
      </c>
      <c r="H96" s="68" t="s">
        <v>442</v>
      </c>
      <c r="I96" s="55"/>
      <c r="J96" s="58">
        <v>2021</v>
      </c>
      <c r="K96" s="70">
        <v>0.83</v>
      </c>
      <c r="L96" s="55">
        <v>2018</v>
      </c>
      <c r="M96" s="113" t="s">
        <v>38</v>
      </c>
      <c r="N96" s="55">
        <v>2021</v>
      </c>
      <c r="O96" s="16">
        <v>0.98</v>
      </c>
      <c r="P96" s="16">
        <v>0.64</v>
      </c>
      <c r="Q96" s="16">
        <v>0.64</v>
      </c>
      <c r="R96" s="60">
        <v>2018</v>
      </c>
      <c r="S96" s="55"/>
      <c r="T96" s="20" t="s">
        <v>481</v>
      </c>
      <c r="U96" s="62">
        <v>12.733333</v>
      </c>
      <c r="V96" s="100">
        <v>0.39858333349999997</v>
      </c>
      <c r="W96" s="62">
        <v>8.0449999999999999</v>
      </c>
      <c r="X96" s="63">
        <v>1.2166669999999999</v>
      </c>
      <c r="Y96" s="63">
        <v>1.23</v>
      </c>
      <c r="Z96" s="34"/>
      <c r="AA96" s="122">
        <v>2.6666669999999999</v>
      </c>
      <c r="AB96" s="94">
        <v>3.3666670000000001</v>
      </c>
      <c r="AC96" s="64">
        <v>8.5419999999999992E-3</v>
      </c>
      <c r="AD96" s="64">
        <v>2.5749999999999999E-2</v>
      </c>
      <c r="AE96" s="20" t="s">
        <v>481</v>
      </c>
      <c r="AF96" s="90"/>
      <c r="AG96" s="90"/>
      <c r="AH96" s="90"/>
      <c r="AI96" s="90"/>
      <c r="AJ96" s="92"/>
      <c r="AK96" s="92"/>
      <c r="AL96" s="90"/>
      <c r="AM96" s="90"/>
      <c r="AN96" s="91"/>
      <c r="AO96" s="79">
        <v>3</v>
      </c>
      <c r="AP96" s="79">
        <v>3</v>
      </c>
      <c r="AQ96" s="101">
        <v>5</v>
      </c>
      <c r="AR96" s="104" t="s">
        <v>481</v>
      </c>
      <c r="AS96" s="104" t="s">
        <v>481</v>
      </c>
    </row>
    <row r="97" spans="1:45" ht="15" customHeight="1" x14ac:dyDescent="0.2">
      <c r="A97" s="28">
        <f t="shared" si="1"/>
        <v>93</v>
      </c>
      <c r="B97" s="55">
        <v>25006</v>
      </c>
      <c r="C97" s="55" t="s">
        <v>99</v>
      </c>
      <c r="D97" s="56" t="s">
        <v>192</v>
      </c>
      <c r="E97" s="57" t="s">
        <v>229</v>
      </c>
      <c r="F97" s="56" t="s">
        <v>338</v>
      </c>
      <c r="G97" s="56" t="s">
        <v>431</v>
      </c>
      <c r="H97" s="68" t="s">
        <v>442</v>
      </c>
      <c r="I97" s="55"/>
      <c r="J97" s="58">
        <v>2021</v>
      </c>
      <c r="K97" s="70">
        <v>0.84</v>
      </c>
      <c r="L97" s="55">
        <v>2018</v>
      </c>
      <c r="M97" s="60" t="s">
        <v>38</v>
      </c>
      <c r="N97" s="55">
        <v>2021</v>
      </c>
      <c r="O97" s="18">
        <v>0.51</v>
      </c>
      <c r="P97" s="18">
        <v>0.5</v>
      </c>
      <c r="Q97" s="18">
        <v>0.5</v>
      </c>
      <c r="R97" s="60">
        <v>2018</v>
      </c>
      <c r="S97" s="55"/>
      <c r="T97" s="65" t="s">
        <v>479</v>
      </c>
      <c r="U97" s="62">
        <v>11.85</v>
      </c>
      <c r="V97" s="62">
        <v>0.17291666649999998</v>
      </c>
      <c r="W97" s="62">
        <v>8.0333330000000007</v>
      </c>
      <c r="X97" s="63">
        <v>2.733333</v>
      </c>
      <c r="Y97" s="63">
        <v>3.0666669999999998</v>
      </c>
      <c r="Z97" s="34"/>
      <c r="AA97" s="64">
        <v>0.99666699999999997</v>
      </c>
      <c r="AB97" s="63">
        <v>1.266667</v>
      </c>
      <c r="AC97" s="64">
        <v>2.0667000000000001E-2</v>
      </c>
      <c r="AD97" s="64">
        <v>4.1667000000000003E-2</v>
      </c>
      <c r="AE97" s="65" t="s">
        <v>479</v>
      </c>
      <c r="AF97" s="90"/>
      <c r="AG97" s="90"/>
      <c r="AH97" s="90"/>
      <c r="AI97" s="90"/>
      <c r="AJ97" s="92"/>
      <c r="AK97" s="92"/>
      <c r="AL97" s="90"/>
      <c r="AM97" s="90"/>
      <c r="AN97" s="91"/>
      <c r="AO97" s="92"/>
      <c r="AP97" s="92"/>
      <c r="AQ97" s="92"/>
      <c r="AR97" s="68"/>
      <c r="AS97" s="65" t="s">
        <v>479</v>
      </c>
    </row>
    <row r="98" spans="1:45" ht="15" customHeight="1" x14ac:dyDescent="0.2">
      <c r="A98" s="28">
        <f t="shared" si="1"/>
        <v>94</v>
      </c>
      <c r="B98" s="33">
        <v>25007</v>
      </c>
      <c r="C98" s="34" t="s">
        <v>98</v>
      </c>
      <c r="D98" s="33" t="s">
        <v>192</v>
      </c>
      <c r="E98" s="51"/>
      <c r="F98" s="33" t="s">
        <v>339</v>
      </c>
      <c r="G98" s="33" t="s">
        <v>431</v>
      </c>
      <c r="H98" s="28" t="s">
        <v>442</v>
      </c>
      <c r="I98" s="33"/>
      <c r="J98" s="33">
        <v>2021</v>
      </c>
      <c r="K98" s="36">
        <v>0.72</v>
      </c>
      <c r="L98" s="33">
        <v>2018</v>
      </c>
      <c r="M98" s="37" t="s">
        <v>38</v>
      </c>
      <c r="N98" s="33">
        <v>2021</v>
      </c>
      <c r="O98" s="9">
        <v>0.79</v>
      </c>
      <c r="P98" s="10">
        <v>0.8</v>
      </c>
      <c r="Q98" s="9">
        <v>0.79</v>
      </c>
      <c r="R98" s="150">
        <v>2021</v>
      </c>
      <c r="S98" s="33"/>
      <c r="T98" s="151" t="s">
        <v>227</v>
      </c>
      <c r="U98" s="41">
        <v>12.983333</v>
      </c>
      <c r="V98" s="41">
        <v>0.16975000000000001</v>
      </c>
      <c r="W98" s="41">
        <v>8.0833329999999997</v>
      </c>
      <c r="X98" s="36">
        <v>2.2999999999999998</v>
      </c>
      <c r="Y98" s="36">
        <v>2.7166670000000002</v>
      </c>
      <c r="Z98" s="43">
        <v>7.8667000000000001E-2</v>
      </c>
      <c r="AA98" s="45">
        <v>0.98666699999999996</v>
      </c>
      <c r="AB98" s="66">
        <v>1.2</v>
      </c>
      <c r="AC98" s="46">
        <v>2.2082999999999998E-2</v>
      </c>
      <c r="AD98" s="46">
        <v>4.6667E-2</v>
      </c>
      <c r="AE98" s="76" t="s">
        <v>227</v>
      </c>
      <c r="AF98" s="84"/>
      <c r="AG98" s="84"/>
      <c r="AH98" s="84"/>
      <c r="AI98" s="84"/>
      <c r="AJ98" s="80"/>
      <c r="AK98" s="80"/>
      <c r="AL98" s="84"/>
      <c r="AM98" s="84"/>
      <c r="AN98" s="98"/>
      <c r="AO98" s="36">
        <v>2.3333333333333335</v>
      </c>
      <c r="AP98" s="36">
        <v>1.6666666666666667</v>
      </c>
      <c r="AQ98" s="48">
        <v>1</v>
      </c>
      <c r="AR98" s="50" t="s">
        <v>227</v>
      </c>
      <c r="AS98" s="76" t="s">
        <v>227</v>
      </c>
    </row>
    <row r="99" spans="1:45" ht="15" customHeight="1" x14ac:dyDescent="0.2">
      <c r="A99" s="28">
        <f t="shared" si="1"/>
        <v>95</v>
      </c>
      <c r="B99" s="33">
        <v>25009</v>
      </c>
      <c r="C99" s="34" t="s">
        <v>104</v>
      </c>
      <c r="D99" s="33" t="s">
        <v>192</v>
      </c>
      <c r="E99" s="51"/>
      <c r="F99" s="33" t="s">
        <v>339</v>
      </c>
      <c r="G99" s="33" t="s">
        <v>431</v>
      </c>
      <c r="H99" s="28" t="s">
        <v>442</v>
      </c>
      <c r="I99" s="33"/>
      <c r="J99" s="33">
        <v>2021</v>
      </c>
      <c r="K99" s="36">
        <v>0.74</v>
      </c>
      <c r="L99" s="33">
        <v>2018</v>
      </c>
      <c r="M99" s="37" t="s">
        <v>38</v>
      </c>
      <c r="N99" s="33">
        <v>2021</v>
      </c>
      <c r="O99" s="8">
        <v>0.38</v>
      </c>
      <c r="P99" s="8">
        <v>0.37</v>
      </c>
      <c r="Q99" s="8">
        <v>0.37</v>
      </c>
      <c r="R99" s="150">
        <v>2021</v>
      </c>
      <c r="S99" s="33"/>
      <c r="T99" s="77" t="s">
        <v>225</v>
      </c>
      <c r="U99" s="41">
        <v>12.866667</v>
      </c>
      <c r="V99" s="41">
        <v>0.16916666650000001</v>
      </c>
      <c r="W99" s="41">
        <v>8.0833329999999997</v>
      </c>
      <c r="X99" s="36">
        <v>2.3166669999999998</v>
      </c>
      <c r="Y99" s="36">
        <v>2.8833329999999999</v>
      </c>
      <c r="Z99" s="43">
        <v>7.85E-2</v>
      </c>
      <c r="AA99" s="45">
        <v>0.96333299999999999</v>
      </c>
      <c r="AB99" s="66">
        <v>1.211667</v>
      </c>
      <c r="AC99" s="46">
        <v>2.6749999999999999E-2</v>
      </c>
      <c r="AD99" s="46">
        <v>5.8333000000000003E-2</v>
      </c>
      <c r="AE99" s="76" t="s">
        <v>227</v>
      </c>
      <c r="AF99" s="84"/>
      <c r="AG99" s="84"/>
      <c r="AH99" s="84"/>
      <c r="AI99" s="84"/>
      <c r="AJ99" s="80"/>
      <c r="AK99" s="80"/>
      <c r="AL99" s="84"/>
      <c r="AM99" s="84"/>
      <c r="AN99" s="98"/>
      <c r="AO99" s="36">
        <v>2.3333333333333335</v>
      </c>
      <c r="AP99" s="36">
        <v>1.6666666666666667</v>
      </c>
      <c r="AQ99" s="48">
        <v>1</v>
      </c>
      <c r="AR99" s="50" t="s">
        <v>227</v>
      </c>
      <c r="AS99" s="77" t="s">
        <v>225</v>
      </c>
    </row>
    <row r="100" spans="1:45" ht="15" customHeight="1" x14ac:dyDescent="0.2">
      <c r="A100" s="28">
        <f t="shared" si="1"/>
        <v>96</v>
      </c>
      <c r="B100" s="55">
        <v>25057</v>
      </c>
      <c r="C100" s="55" t="s">
        <v>102</v>
      </c>
      <c r="D100" s="56" t="s">
        <v>205</v>
      </c>
      <c r="E100" s="57" t="s">
        <v>235</v>
      </c>
      <c r="F100" s="56" t="s">
        <v>340</v>
      </c>
      <c r="G100" s="56" t="s">
        <v>431</v>
      </c>
      <c r="H100" s="68" t="s">
        <v>442</v>
      </c>
      <c r="I100" s="55"/>
      <c r="J100" s="58">
        <v>2021</v>
      </c>
      <c r="K100" s="70">
        <v>0.75</v>
      </c>
      <c r="L100" s="55">
        <v>2018</v>
      </c>
      <c r="M100" s="113" t="s">
        <v>38</v>
      </c>
      <c r="N100" s="55">
        <v>2021</v>
      </c>
      <c r="O100" s="16">
        <v>0.97</v>
      </c>
      <c r="P100" s="16">
        <v>0.95</v>
      </c>
      <c r="Q100" s="16">
        <v>0.95</v>
      </c>
      <c r="R100" s="60">
        <v>2018</v>
      </c>
      <c r="S100" s="55"/>
      <c r="T100" s="20" t="s">
        <v>481</v>
      </c>
      <c r="U100" s="62">
        <v>10.916667</v>
      </c>
      <c r="V100" s="62">
        <v>0.10689833350000001</v>
      </c>
      <c r="W100" s="62">
        <v>8.0500000000000007</v>
      </c>
      <c r="X100" s="79">
        <v>3.3566669999999998</v>
      </c>
      <c r="Y100" s="63">
        <v>4.1283329999999996</v>
      </c>
      <c r="Z100" s="34"/>
      <c r="AA100" s="64">
        <v>0.91</v>
      </c>
      <c r="AB100" s="63" t="s">
        <v>14</v>
      </c>
      <c r="AC100" s="64" t="s">
        <v>3</v>
      </c>
      <c r="AD100" s="64">
        <v>4.5166999999999999E-2</v>
      </c>
      <c r="AE100" s="61" t="s">
        <v>478</v>
      </c>
      <c r="AF100" s="90"/>
      <c r="AG100" s="90"/>
      <c r="AH100" s="90"/>
      <c r="AI100" s="90"/>
      <c r="AJ100" s="92"/>
      <c r="AK100" s="92"/>
      <c r="AL100" s="90"/>
      <c r="AM100" s="90"/>
      <c r="AN100" s="91"/>
      <c r="AO100" s="63">
        <v>1</v>
      </c>
      <c r="AP100" s="63">
        <v>1</v>
      </c>
      <c r="AQ100" s="101">
        <v>5</v>
      </c>
      <c r="AR100" s="104" t="s">
        <v>481</v>
      </c>
      <c r="AS100" s="104" t="s">
        <v>481</v>
      </c>
    </row>
    <row r="101" spans="1:45" ht="15" customHeight="1" x14ac:dyDescent="0.2">
      <c r="A101" s="28">
        <f t="shared" si="1"/>
        <v>97</v>
      </c>
      <c r="B101" s="33">
        <v>25058</v>
      </c>
      <c r="C101" s="34" t="s">
        <v>101</v>
      </c>
      <c r="D101" s="33" t="s">
        <v>205</v>
      </c>
      <c r="E101" s="51" t="s">
        <v>482</v>
      </c>
      <c r="F101" s="34" t="s">
        <v>414</v>
      </c>
      <c r="G101" s="33" t="s">
        <v>431</v>
      </c>
      <c r="H101" s="28" t="s">
        <v>442</v>
      </c>
      <c r="I101" s="33"/>
      <c r="J101" s="33">
        <v>2021</v>
      </c>
      <c r="K101" s="70">
        <v>0.97</v>
      </c>
      <c r="L101" s="33">
        <v>2018</v>
      </c>
      <c r="M101" s="60" t="s">
        <v>38</v>
      </c>
      <c r="N101" s="33">
        <v>2021</v>
      </c>
      <c r="O101" s="16">
        <v>1.07</v>
      </c>
      <c r="P101" s="16">
        <v>0.71</v>
      </c>
      <c r="Q101" s="16">
        <v>0.71</v>
      </c>
      <c r="R101" s="11">
        <v>2018</v>
      </c>
      <c r="S101" s="51"/>
      <c r="T101" s="65" t="s">
        <v>479</v>
      </c>
      <c r="U101" s="62">
        <v>12.25</v>
      </c>
      <c r="V101" s="62">
        <v>0.14416666649999998</v>
      </c>
      <c r="W101" s="62">
        <v>8.1166669999999996</v>
      </c>
      <c r="X101" s="62">
        <v>1.68</v>
      </c>
      <c r="Y101" s="62">
        <v>2.39</v>
      </c>
      <c r="Z101" s="34"/>
      <c r="AA101" s="62">
        <v>0.86499999999999999</v>
      </c>
      <c r="AB101" s="62" t="s">
        <v>14</v>
      </c>
      <c r="AC101" s="62" t="s">
        <v>3</v>
      </c>
      <c r="AD101" s="62">
        <v>2.5666999999999999E-2</v>
      </c>
      <c r="AE101" s="65" t="s">
        <v>479</v>
      </c>
      <c r="AF101" s="84"/>
      <c r="AG101" s="84"/>
      <c r="AH101" s="84"/>
      <c r="AI101" s="84"/>
      <c r="AJ101" s="80"/>
      <c r="AK101" s="80"/>
      <c r="AL101" s="84"/>
      <c r="AM101" s="84"/>
      <c r="AN101" s="98"/>
      <c r="AO101" s="37"/>
      <c r="AP101" s="37"/>
      <c r="AQ101" s="37"/>
      <c r="AR101" s="137"/>
      <c r="AS101" s="65" t="s">
        <v>479</v>
      </c>
    </row>
    <row r="102" spans="1:45" ht="15" customHeight="1" x14ac:dyDescent="0.2">
      <c r="A102" s="28">
        <f t="shared" si="1"/>
        <v>98</v>
      </c>
      <c r="B102" s="33">
        <v>25059</v>
      </c>
      <c r="C102" s="34" t="s">
        <v>105</v>
      </c>
      <c r="D102" s="33" t="s">
        <v>205</v>
      </c>
      <c r="E102" s="51"/>
      <c r="F102" s="33" t="s">
        <v>341</v>
      </c>
      <c r="G102" s="33" t="s">
        <v>431</v>
      </c>
      <c r="H102" s="28" t="s">
        <v>442</v>
      </c>
      <c r="I102" s="33"/>
      <c r="J102" s="33">
        <v>2021</v>
      </c>
      <c r="K102" s="36">
        <v>0.74</v>
      </c>
      <c r="L102" s="33">
        <v>2018</v>
      </c>
      <c r="M102" s="37" t="s">
        <v>38</v>
      </c>
      <c r="N102" s="33">
        <v>2021</v>
      </c>
      <c r="O102" s="10">
        <v>0.81</v>
      </c>
      <c r="P102" s="9">
        <v>0.67</v>
      </c>
      <c r="Q102" s="9">
        <v>0.67</v>
      </c>
      <c r="R102" s="12">
        <v>2018</v>
      </c>
      <c r="S102" s="114">
        <v>0.89</v>
      </c>
      <c r="T102" s="151" t="s">
        <v>227</v>
      </c>
      <c r="U102" s="41">
        <v>13.066667000000001</v>
      </c>
      <c r="V102" s="42">
        <v>0.21146666650000001</v>
      </c>
      <c r="W102" s="41">
        <v>8.0749999999999993</v>
      </c>
      <c r="X102" s="48">
        <v>1.5</v>
      </c>
      <c r="Y102" s="36">
        <v>3.2033330000000002</v>
      </c>
      <c r="Z102" s="46">
        <v>2.7082999999999999E-2</v>
      </c>
      <c r="AA102" s="111">
        <v>2.1333329999999999</v>
      </c>
      <c r="AB102" s="44">
        <v>2.85</v>
      </c>
      <c r="AC102" s="46">
        <v>1.2792E-2</v>
      </c>
      <c r="AD102" s="46">
        <v>0.04</v>
      </c>
      <c r="AE102" s="108" t="s">
        <v>224</v>
      </c>
      <c r="AF102" s="84"/>
      <c r="AG102" s="84"/>
      <c r="AH102" s="84"/>
      <c r="AI102" s="84"/>
      <c r="AJ102" s="80"/>
      <c r="AK102" s="80"/>
      <c r="AL102" s="84"/>
      <c r="AM102" s="84"/>
      <c r="AN102" s="98"/>
      <c r="AO102" s="36">
        <v>1.6666666666666667</v>
      </c>
      <c r="AP102" s="36">
        <v>2</v>
      </c>
      <c r="AQ102" s="48">
        <v>1</v>
      </c>
      <c r="AR102" s="50" t="s">
        <v>227</v>
      </c>
      <c r="AS102" s="82" t="s">
        <v>224</v>
      </c>
    </row>
    <row r="103" spans="1:45" ht="15" customHeight="1" x14ac:dyDescent="0.2">
      <c r="A103" s="28">
        <f t="shared" si="1"/>
        <v>99</v>
      </c>
      <c r="B103" s="33">
        <v>25060</v>
      </c>
      <c r="C103" s="34" t="s">
        <v>100</v>
      </c>
      <c r="D103" s="33" t="s">
        <v>205</v>
      </c>
      <c r="E103" s="51"/>
      <c r="F103" s="33" t="s">
        <v>342</v>
      </c>
      <c r="G103" s="33" t="s">
        <v>431</v>
      </c>
      <c r="H103" s="28" t="s">
        <v>442</v>
      </c>
      <c r="I103" s="33"/>
      <c r="J103" s="33">
        <v>2021</v>
      </c>
      <c r="K103" s="48">
        <v>0.85</v>
      </c>
      <c r="L103" s="33">
        <v>2018</v>
      </c>
      <c r="M103" s="37" t="s">
        <v>38</v>
      </c>
      <c r="N103" s="33">
        <v>2021</v>
      </c>
      <c r="O103" s="9">
        <v>0.77</v>
      </c>
      <c r="P103" s="9">
        <v>0.62</v>
      </c>
      <c r="Q103" s="9">
        <v>0.62</v>
      </c>
      <c r="R103" s="51">
        <v>2018</v>
      </c>
      <c r="S103" s="132">
        <v>0.72</v>
      </c>
      <c r="T103" s="151" t="s">
        <v>227</v>
      </c>
      <c r="U103" s="41">
        <v>12.233333</v>
      </c>
      <c r="V103" s="41">
        <v>0.16363333350000001</v>
      </c>
      <c r="W103" s="41">
        <v>8.0649999999999995</v>
      </c>
      <c r="X103" s="48">
        <v>1.1666669999999999</v>
      </c>
      <c r="Y103" s="48">
        <v>0.75333300000000003</v>
      </c>
      <c r="Z103" s="46">
        <v>1.9167E-2</v>
      </c>
      <c r="AA103" s="111">
        <v>2.0633330000000001</v>
      </c>
      <c r="AB103" s="44">
        <v>2.9</v>
      </c>
      <c r="AC103" s="46">
        <v>1.1124999999999999E-2</v>
      </c>
      <c r="AD103" s="46">
        <v>4.3333000000000003E-2</v>
      </c>
      <c r="AE103" s="108" t="s">
        <v>224</v>
      </c>
      <c r="AF103" s="84"/>
      <c r="AG103" s="84"/>
      <c r="AH103" s="84"/>
      <c r="AI103" s="84"/>
      <c r="AJ103" s="80"/>
      <c r="AK103" s="80"/>
      <c r="AL103" s="84"/>
      <c r="AM103" s="84"/>
      <c r="AN103" s="98"/>
      <c r="AO103" s="36">
        <v>2.3333333333333335</v>
      </c>
      <c r="AP103" s="36">
        <v>1.75</v>
      </c>
      <c r="AQ103" s="48">
        <v>1</v>
      </c>
      <c r="AR103" s="50" t="s">
        <v>227</v>
      </c>
      <c r="AS103" s="82" t="s">
        <v>224</v>
      </c>
    </row>
    <row r="104" spans="1:45" x14ac:dyDescent="0.2">
      <c r="A104" s="28">
        <f t="shared" si="1"/>
        <v>100</v>
      </c>
      <c r="B104" s="33">
        <v>29240</v>
      </c>
      <c r="C104" s="34" t="s">
        <v>125</v>
      </c>
      <c r="D104" s="33" t="s">
        <v>193</v>
      </c>
      <c r="E104" s="51"/>
      <c r="F104" s="33" t="s">
        <v>343</v>
      </c>
      <c r="G104" s="33" t="s">
        <v>432</v>
      </c>
      <c r="H104" s="28" t="s">
        <v>442</v>
      </c>
      <c r="I104" s="33"/>
      <c r="J104" s="33">
        <v>2018</v>
      </c>
      <c r="K104" s="52">
        <v>0.58751825637568766</v>
      </c>
      <c r="L104" s="33">
        <v>2018</v>
      </c>
      <c r="M104" s="105">
        <v>0.3724137931034483</v>
      </c>
      <c r="N104" s="33">
        <v>2021</v>
      </c>
      <c r="O104" s="9">
        <v>0.62</v>
      </c>
      <c r="P104" s="8">
        <v>0.38</v>
      </c>
      <c r="Q104" s="8">
        <v>0.38</v>
      </c>
      <c r="R104" s="7"/>
      <c r="S104" s="33"/>
      <c r="T104" s="75" t="s">
        <v>225</v>
      </c>
      <c r="U104" s="41">
        <v>12.308332999999999</v>
      </c>
      <c r="V104" s="42">
        <v>0.27641666650000002</v>
      </c>
      <c r="W104" s="41">
        <v>7.6950000000000003</v>
      </c>
      <c r="X104" s="48">
        <v>2.4333330000000002</v>
      </c>
      <c r="Y104" s="48">
        <v>1.4783329999999999</v>
      </c>
      <c r="Z104" s="43">
        <v>0.16</v>
      </c>
      <c r="AA104" s="44">
        <v>1.5291669999999999</v>
      </c>
      <c r="AB104" s="111">
        <v>4.483333</v>
      </c>
      <c r="AC104" s="46">
        <v>5.1666999999999998E-2</v>
      </c>
      <c r="AD104" s="46">
        <v>0.158333</v>
      </c>
      <c r="AE104" s="108" t="s">
        <v>224</v>
      </c>
      <c r="AF104" s="84"/>
      <c r="AG104" s="84"/>
      <c r="AH104" s="84"/>
      <c r="AI104" s="84"/>
      <c r="AJ104" s="80"/>
      <c r="AK104" s="80"/>
      <c r="AL104" s="84"/>
      <c r="AM104" s="84"/>
      <c r="AN104" s="98"/>
      <c r="AO104" s="105">
        <v>4</v>
      </c>
      <c r="AP104" s="105">
        <v>3.9166666666666665</v>
      </c>
      <c r="AQ104" s="106">
        <v>5</v>
      </c>
      <c r="AR104" s="112" t="s">
        <v>224</v>
      </c>
      <c r="AS104" s="82" t="s">
        <v>224</v>
      </c>
    </row>
    <row r="105" spans="1:45" ht="15" customHeight="1" x14ac:dyDescent="0.2">
      <c r="A105" s="28">
        <f t="shared" si="1"/>
        <v>101</v>
      </c>
      <c r="B105" s="33">
        <v>29250</v>
      </c>
      <c r="C105" s="34" t="s">
        <v>103</v>
      </c>
      <c r="D105" s="33" t="s">
        <v>205</v>
      </c>
      <c r="E105" s="51"/>
      <c r="F105" s="33" t="s">
        <v>344</v>
      </c>
      <c r="G105" s="33" t="s">
        <v>431</v>
      </c>
      <c r="H105" s="28" t="s">
        <v>442</v>
      </c>
      <c r="I105" s="33"/>
      <c r="J105" s="33">
        <v>2021</v>
      </c>
      <c r="K105" s="36">
        <v>0.75</v>
      </c>
      <c r="L105" s="33">
        <v>2018</v>
      </c>
      <c r="M105" s="37" t="s">
        <v>38</v>
      </c>
      <c r="N105" s="33">
        <v>2021</v>
      </c>
      <c r="O105" s="10">
        <v>0.88</v>
      </c>
      <c r="P105" s="38">
        <v>0.59</v>
      </c>
      <c r="Q105" s="38">
        <v>0.59</v>
      </c>
      <c r="R105" s="11"/>
      <c r="S105" s="51"/>
      <c r="T105" s="75" t="s">
        <v>225</v>
      </c>
      <c r="U105" s="41">
        <v>12.833333</v>
      </c>
      <c r="V105" s="41">
        <v>0.17724999999999999</v>
      </c>
      <c r="W105" s="41">
        <v>8.016667</v>
      </c>
      <c r="X105" s="48">
        <v>1.5333330000000001</v>
      </c>
      <c r="Y105" s="48">
        <v>1.898333</v>
      </c>
      <c r="Z105" s="43">
        <v>3.3333000000000002E-2</v>
      </c>
      <c r="AA105" s="111">
        <v>3.8833329999999999</v>
      </c>
      <c r="AB105" s="111">
        <v>4.95</v>
      </c>
      <c r="AC105" s="46">
        <v>2.6667E-2</v>
      </c>
      <c r="AD105" s="46">
        <v>9.8333000000000004E-2</v>
      </c>
      <c r="AE105" s="108" t="s">
        <v>224</v>
      </c>
      <c r="AF105" s="84"/>
      <c r="AG105" s="84"/>
      <c r="AH105" s="84"/>
      <c r="AI105" s="84"/>
      <c r="AJ105" s="80"/>
      <c r="AK105" s="80"/>
      <c r="AL105" s="84"/>
      <c r="AM105" s="84"/>
      <c r="AN105" s="98"/>
      <c r="AO105" s="36">
        <v>1.6666666666666667</v>
      </c>
      <c r="AP105" s="36">
        <v>1.9166666666666667</v>
      </c>
      <c r="AQ105" s="48">
        <v>1</v>
      </c>
      <c r="AR105" s="50" t="s">
        <v>227</v>
      </c>
      <c r="AS105" s="82" t="s">
        <v>224</v>
      </c>
    </row>
    <row r="106" spans="1:45" ht="15" customHeight="1" x14ac:dyDescent="0.2">
      <c r="A106" s="28">
        <f t="shared" si="1"/>
        <v>102</v>
      </c>
      <c r="B106" s="33">
        <v>30006</v>
      </c>
      <c r="C106" s="34" t="s">
        <v>149</v>
      </c>
      <c r="D106" s="33" t="s">
        <v>201</v>
      </c>
      <c r="E106" s="51"/>
      <c r="F106" s="33" t="s">
        <v>345</v>
      </c>
      <c r="G106" s="34" t="s">
        <v>437</v>
      </c>
      <c r="H106" s="7" t="s">
        <v>441</v>
      </c>
      <c r="I106" s="33"/>
      <c r="J106" s="33">
        <v>2018</v>
      </c>
      <c r="K106" s="48">
        <v>0.93</v>
      </c>
      <c r="L106" s="33">
        <v>2018</v>
      </c>
      <c r="M106" s="36">
        <v>0.78465473145780051</v>
      </c>
      <c r="N106" s="33">
        <v>2018</v>
      </c>
      <c r="O106" s="10">
        <v>0.9</v>
      </c>
      <c r="P106" s="38">
        <v>0.58128625042647564</v>
      </c>
      <c r="Q106" s="38">
        <v>0.58128625042647564</v>
      </c>
      <c r="R106" s="51"/>
      <c r="S106" s="33"/>
      <c r="T106" s="124" t="s">
        <v>226</v>
      </c>
      <c r="U106" s="41">
        <v>8.483333</v>
      </c>
      <c r="V106" s="152">
        <v>0.155</v>
      </c>
      <c r="W106" s="41">
        <v>8.1166669999999996</v>
      </c>
      <c r="X106" s="48">
        <v>1.35</v>
      </c>
      <c r="Y106" s="48">
        <v>0.73</v>
      </c>
      <c r="Z106" s="46">
        <v>3.1670000000000001E-3</v>
      </c>
      <c r="AA106" s="45">
        <v>0.58833299999999999</v>
      </c>
      <c r="AB106" s="45">
        <v>0.70333299999999999</v>
      </c>
      <c r="AC106" s="46">
        <v>3.2499999999999999E-3</v>
      </c>
      <c r="AD106" s="43">
        <v>3.3167000000000002E-2</v>
      </c>
      <c r="AE106" s="76" t="s">
        <v>227</v>
      </c>
      <c r="AF106" s="84"/>
      <c r="AG106" s="84"/>
      <c r="AH106" s="84"/>
      <c r="AI106" s="84"/>
      <c r="AJ106" s="80"/>
      <c r="AK106" s="80"/>
      <c r="AL106" s="84"/>
      <c r="AM106" s="84"/>
      <c r="AN106" s="98"/>
      <c r="AO106" s="36">
        <v>1.6666666666666667</v>
      </c>
      <c r="AP106" s="36">
        <v>1.9166666666666667</v>
      </c>
      <c r="AQ106" s="52">
        <v>3</v>
      </c>
      <c r="AR106" s="54" t="s">
        <v>226</v>
      </c>
      <c r="AS106" s="54" t="s">
        <v>226</v>
      </c>
    </row>
    <row r="107" spans="1:45" ht="15" customHeight="1" x14ac:dyDescent="0.2">
      <c r="A107" s="28">
        <f t="shared" si="1"/>
        <v>103</v>
      </c>
      <c r="B107" s="33">
        <v>30007</v>
      </c>
      <c r="C107" s="34" t="s">
        <v>150</v>
      </c>
      <c r="D107" s="33" t="s">
        <v>201</v>
      </c>
      <c r="E107" s="51"/>
      <c r="F107" s="33" t="s">
        <v>345</v>
      </c>
      <c r="G107" s="34" t="s">
        <v>437</v>
      </c>
      <c r="H107" s="7" t="s">
        <v>441</v>
      </c>
      <c r="I107" s="33"/>
      <c r="J107" s="33">
        <v>2021</v>
      </c>
      <c r="K107" s="48">
        <v>1.1499999999999999</v>
      </c>
      <c r="L107" s="33">
        <v>2018</v>
      </c>
      <c r="M107" s="48">
        <v>0.98787878787878802</v>
      </c>
      <c r="N107" s="33">
        <v>2021</v>
      </c>
      <c r="O107" s="10">
        <v>1</v>
      </c>
      <c r="P107" s="9">
        <v>0.75</v>
      </c>
      <c r="Q107" s="9">
        <v>0.75</v>
      </c>
      <c r="R107" s="51"/>
      <c r="S107" s="33"/>
      <c r="T107" s="50" t="s">
        <v>227</v>
      </c>
      <c r="U107" s="41">
        <v>8.7833330000000007</v>
      </c>
      <c r="V107" s="152">
        <v>0.155</v>
      </c>
      <c r="W107" s="41">
        <v>8.1666670000000003</v>
      </c>
      <c r="X107" s="48">
        <v>1.25</v>
      </c>
      <c r="Y107" s="48">
        <v>0.72750000000000004</v>
      </c>
      <c r="Z107" s="46">
        <v>5.1669999999999997E-3</v>
      </c>
      <c r="AA107" s="45">
        <v>0.58166700000000005</v>
      </c>
      <c r="AB107" s="45">
        <v>0.70166700000000004</v>
      </c>
      <c r="AC107" s="43">
        <v>5.2500000000000003E-3</v>
      </c>
      <c r="AD107" s="43">
        <v>2.7667000000000001E-2</v>
      </c>
      <c r="AE107" s="76" t="s">
        <v>227</v>
      </c>
      <c r="AF107" s="84"/>
      <c r="AG107" s="84"/>
      <c r="AH107" s="84"/>
      <c r="AI107" s="84"/>
      <c r="AJ107" s="80"/>
      <c r="AK107" s="80"/>
      <c r="AL107" s="84"/>
      <c r="AM107" s="84"/>
      <c r="AN107" s="98"/>
      <c r="AO107" s="36">
        <v>1.6666666666666667</v>
      </c>
      <c r="AP107" s="48">
        <v>1.1666666666666667</v>
      </c>
      <c r="AQ107" s="52">
        <v>3</v>
      </c>
      <c r="AR107" s="54" t="s">
        <v>226</v>
      </c>
      <c r="AS107" s="76" t="s">
        <v>227</v>
      </c>
    </row>
    <row r="108" spans="1:45" ht="15" customHeight="1" x14ac:dyDescent="0.2">
      <c r="A108" s="28">
        <f t="shared" si="1"/>
        <v>104</v>
      </c>
      <c r="B108" s="55">
        <v>30031</v>
      </c>
      <c r="C108" s="55" t="s">
        <v>35</v>
      </c>
      <c r="D108" s="56" t="s">
        <v>207</v>
      </c>
      <c r="E108" s="57" t="s">
        <v>241</v>
      </c>
      <c r="F108" s="56" t="s">
        <v>415</v>
      </c>
      <c r="G108" s="55" t="s">
        <v>438</v>
      </c>
      <c r="H108" s="153" t="s">
        <v>443</v>
      </c>
      <c r="I108" s="55"/>
      <c r="J108" s="55"/>
      <c r="K108" s="55"/>
      <c r="L108" s="55"/>
      <c r="M108" s="92"/>
      <c r="N108" s="55"/>
      <c r="O108" s="93"/>
      <c r="P108" s="93"/>
      <c r="Q108" s="93"/>
      <c r="R108" s="60"/>
      <c r="S108" s="55"/>
      <c r="T108" s="68"/>
      <c r="U108" s="62">
        <v>12.266667</v>
      </c>
      <c r="V108" s="62">
        <v>0.20962500000000001</v>
      </c>
      <c r="W108" s="62">
        <v>7.7750000000000004</v>
      </c>
      <c r="X108" s="79">
        <v>2.25</v>
      </c>
      <c r="Y108" s="63">
        <v>0.91874999999999996</v>
      </c>
      <c r="Z108" s="34"/>
      <c r="AA108" s="64">
        <v>0.77991699999999997</v>
      </c>
      <c r="AB108" s="63">
        <v>1.0435000000000001</v>
      </c>
      <c r="AC108" s="64">
        <v>3.3500000000000002E-2</v>
      </c>
      <c r="AD108" s="64">
        <v>4.4124999999999998E-2</v>
      </c>
      <c r="AE108" s="61" t="s">
        <v>478</v>
      </c>
      <c r="AF108" s="90"/>
      <c r="AG108" s="90"/>
      <c r="AH108" s="90"/>
      <c r="AI108" s="90"/>
      <c r="AJ108" s="92"/>
      <c r="AK108" s="92"/>
      <c r="AL108" s="90"/>
      <c r="AM108" s="90"/>
      <c r="AN108" s="91"/>
      <c r="AO108" s="92"/>
      <c r="AP108" s="92"/>
      <c r="AQ108" s="92"/>
      <c r="AR108" s="68"/>
      <c r="AS108" s="61" t="s">
        <v>478</v>
      </c>
    </row>
    <row r="109" spans="1:45" ht="15" customHeight="1" x14ac:dyDescent="0.2">
      <c r="A109" s="28">
        <f t="shared" si="1"/>
        <v>105</v>
      </c>
      <c r="B109" s="51">
        <v>30047</v>
      </c>
      <c r="C109" s="35" t="s">
        <v>268</v>
      </c>
      <c r="D109" s="51"/>
      <c r="E109" s="51" t="s">
        <v>237</v>
      </c>
      <c r="F109" s="51" t="s">
        <v>346</v>
      </c>
      <c r="G109" s="51"/>
      <c r="H109" s="154" t="s">
        <v>443</v>
      </c>
      <c r="I109" s="51"/>
      <c r="J109" s="51"/>
      <c r="K109" s="37"/>
      <c r="L109" s="51"/>
      <c r="M109" s="37"/>
      <c r="N109" s="51"/>
      <c r="O109" s="13"/>
      <c r="P109" s="13"/>
      <c r="Q109" s="13"/>
      <c r="R109" s="51"/>
      <c r="S109" s="51"/>
      <c r="T109" s="155"/>
      <c r="U109" s="119"/>
      <c r="V109" s="119"/>
      <c r="W109" s="119"/>
      <c r="X109" s="37"/>
      <c r="Y109" s="37"/>
      <c r="Z109" s="34"/>
      <c r="AA109" s="120"/>
      <c r="AB109" s="37"/>
      <c r="AC109" s="37"/>
      <c r="AD109" s="120"/>
      <c r="AE109" s="20" t="s">
        <v>265</v>
      </c>
      <c r="AF109" s="120"/>
      <c r="AG109" s="120"/>
      <c r="AH109" s="120"/>
      <c r="AI109" s="120"/>
      <c r="AJ109" s="37"/>
      <c r="AK109" s="37"/>
      <c r="AL109" s="120"/>
      <c r="AM109" s="120"/>
      <c r="AN109" s="121"/>
      <c r="AO109" s="101" t="s">
        <v>476</v>
      </c>
      <c r="AP109" s="101" t="s">
        <v>476</v>
      </c>
      <c r="AQ109" s="101" t="s">
        <v>476</v>
      </c>
      <c r="AR109" s="104" t="s">
        <v>481</v>
      </c>
      <c r="AS109" s="104" t="s">
        <v>481</v>
      </c>
    </row>
    <row r="110" spans="1:45" ht="15" customHeight="1" x14ac:dyDescent="0.2">
      <c r="A110" s="28">
        <f t="shared" si="1"/>
        <v>106</v>
      </c>
      <c r="B110" s="51">
        <v>30048</v>
      </c>
      <c r="C110" s="35" t="s">
        <v>269</v>
      </c>
      <c r="D110" s="51"/>
      <c r="E110" s="51" t="s">
        <v>237</v>
      </c>
      <c r="F110" s="51" t="s">
        <v>346</v>
      </c>
      <c r="G110" s="51"/>
      <c r="H110" s="154" t="s">
        <v>443</v>
      </c>
      <c r="I110" s="51"/>
      <c r="J110" s="35"/>
      <c r="K110" s="34"/>
      <c r="L110" s="51"/>
      <c r="M110" s="37"/>
      <c r="N110" s="51"/>
      <c r="O110" s="13"/>
      <c r="P110" s="13"/>
      <c r="Q110" s="13"/>
      <c r="R110" s="51"/>
      <c r="S110" s="51"/>
      <c r="T110" s="155"/>
      <c r="U110" s="119"/>
      <c r="V110" s="119"/>
      <c r="W110" s="119"/>
      <c r="X110" s="37"/>
      <c r="Y110" s="37"/>
      <c r="Z110" s="34"/>
      <c r="AA110" s="120"/>
      <c r="AB110" s="37"/>
      <c r="AC110" s="37"/>
      <c r="AD110" s="120"/>
      <c r="AE110" s="20" t="s">
        <v>265</v>
      </c>
      <c r="AF110" s="120"/>
      <c r="AG110" s="120"/>
      <c r="AH110" s="120"/>
      <c r="AI110" s="120"/>
      <c r="AJ110" s="37"/>
      <c r="AK110" s="37"/>
      <c r="AL110" s="120"/>
      <c r="AM110" s="120"/>
      <c r="AN110" s="121"/>
      <c r="AO110" s="101" t="s">
        <v>476</v>
      </c>
      <c r="AP110" s="101" t="s">
        <v>476</v>
      </c>
      <c r="AQ110" s="101" t="s">
        <v>476</v>
      </c>
      <c r="AR110" s="104" t="s">
        <v>481</v>
      </c>
      <c r="AS110" s="104" t="s">
        <v>481</v>
      </c>
    </row>
    <row r="111" spans="1:45" ht="15" customHeight="1" x14ac:dyDescent="0.2">
      <c r="A111" s="28">
        <f t="shared" si="1"/>
        <v>107</v>
      </c>
      <c r="B111" s="55">
        <v>30049</v>
      </c>
      <c r="C111" s="55" t="s">
        <v>151</v>
      </c>
      <c r="D111" s="56" t="s">
        <v>207</v>
      </c>
      <c r="E111" s="57" t="s">
        <v>244</v>
      </c>
      <c r="F111" s="56" t="s">
        <v>347</v>
      </c>
      <c r="G111" s="55" t="s">
        <v>438</v>
      </c>
      <c r="H111" s="153" t="s">
        <v>443</v>
      </c>
      <c r="I111" s="60"/>
      <c r="J111" s="58">
        <v>2021</v>
      </c>
      <c r="K111" s="70">
        <v>0.95</v>
      </c>
      <c r="L111" s="60">
        <v>2018</v>
      </c>
      <c r="M111" s="63">
        <v>0.7515723270440251</v>
      </c>
      <c r="N111" s="60">
        <v>2021</v>
      </c>
      <c r="O111" s="16">
        <v>1</v>
      </c>
      <c r="P111" s="18">
        <v>0.59184072292492773</v>
      </c>
      <c r="Q111" s="156">
        <v>0.59184072292492773</v>
      </c>
      <c r="R111" s="57">
        <v>2018</v>
      </c>
      <c r="S111" s="60"/>
      <c r="T111" s="22" t="s">
        <v>479</v>
      </c>
      <c r="U111" s="62">
        <v>11.833333</v>
      </c>
      <c r="V111" s="62">
        <v>0.17258333350000002</v>
      </c>
      <c r="W111" s="62">
        <v>8.0333330000000007</v>
      </c>
      <c r="X111" s="79">
        <v>2.9166669999999999</v>
      </c>
      <c r="Y111" s="63">
        <v>0.99166699999999997</v>
      </c>
      <c r="Z111" s="34"/>
      <c r="AA111" s="64">
        <v>0.379</v>
      </c>
      <c r="AB111" s="63">
        <v>0.652833</v>
      </c>
      <c r="AC111" s="64">
        <v>6.1669999999999997E-3</v>
      </c>
      <c r="AD111" s="64">
        <v>8.7500000000000008E-3</v>
      </c>
      <c r="AE111" s="61" t="s">
        <v>478</v>
      </c>
      <c r="AF111" s="90"/>
      <c r="AG111" s="90"/>
      <c r="AH111" s="90"/>
      <c r="AI111" s="90"/>
      <c r="AJ111" s="92"/>
      <c r="AK111" s="92"/>
      <c r="AL111" s="90"/>
      <c r="AM111" s="90"/>
      <c r="AN111" s="91"/>
      <c r="AO111" s="63">
        <v>1</v>
      </c>
      <c r="AP111" s="94">
        <v>4</v>
      </c>
      <c r="AQ111" s="63">
        <v>1</v>
      </c>
      <c r="AR111" s="96" t="s">
        <v>480</v>
      </c>
      <c r="AS111" s="96" t="s">
        <v>480</v>
      </c>
    </row>
    <row r="112" spans="1:45" ht="15" customHeight="1" x14ac:dyDescent="0.2">
      <c r="A112" s="28">
        <f t="shared" si="1"/>
        <v>108</v>
      </c>
      <c r="B112" s="33">
        <v>30051</v>
      </c>
      <c r="C112" s="34" t="s">
        <v>37</v>
      </c>
      <c r="D112" s="33" t="s">
        <v>207</v>
      </c>
      <c r="E112" s="51"/>
      <c r="F112" s="33" t="s">
        <v>416</v>
      </c>
      <c r="G112" s="34" t="s">
        <v>438</v>
      </c>
      <c r="H112" s="154" t="s">
        <v>443</v>
      </c>
      <c r="I112" s="33"/>
      <c r="J112" s="33">
        <v>2021</v>
      </c>
      <c r="K112" s="36">
        <v>0.8</v>
      </c>
      <c r="L112" s="33"/>
      <c r="M112" s="80"/>
      <c r="N112" s="33"/>
      <c r="O112" s="131"/>
      <c r="P112" s="131"/>
      <c r="Q112" s="131"/>
      <c r="R112" s="51"/>
      <c r="S112" s="33"/>
      <c r="T112" s="50" t="s">
        <v>227</v>
      </c>
      <c r="U112" s="141">
        <v>13.427273</v>
      </c>
      <c r="V112" s="41">
        <v>0.17131818200000001</v>
      </c>
      <c r="W112" s="41">
        <v>8</v>
      </c>
      <c r="X112" s="48">
        <v>1.1690910000000001</v>
      </c>
      <c r="Y112" s="48">
        <v>3.427273</v>
      </c>
      <c r="Z112" s="46" t="s">
        <v>7</v>
      </c>
      <c r="AA112" s="66">
        <v>0.16636400000000001</v>
      </c>
      <c r="AB112" s="66">
        <v>0.34181800000000001</v>
      </c>
      <c r="AC112" s="46">
        <v>8.9999999999999993E-3</v>
      </c>
      <c r="AD112" s="46">
        <v>1.8456E-2</v>
      </c>
      <c r="AE112" s="6" t="s">
        <v>225</v>
      </c>
      <c r="AF112" s="84"/>
      <c r="AG112" s="83">
        <v>1.4553640000000001</v>
      </c>
      <c r="AH112" s="84"/>
      <c r="AI112" s="84"/>
      <c r="AJ112" s="80"/>
      <c r="AK112" s="80"/>
      <c r="AL112" s="84"/>
      <c r="AM112" s="120"/>
      <c r="AN112" s="49" t="s">
        <v>477</v>
      </c>
      <c r="AO112" s="80"/>
      <c r="AP112" s="80"/>
      <c r="AQ112" s="80"/>
      <c r="AR112" s="28"/>
      <c r="AS112" s="6" t="s">
        <v>225</v>
      </c>
    </row>
    <row r="113" spans="1:45" ht="15" customHeight="1" x14ac:dyDescent="0.2">
      <c r="A113" s="28">
        <f t="shared" si="1"/>
        <v>109</v>
      </c>
      <c r="B113" s="33">
        <v>30054</v>
      </c>
      <c r="C113" s="34" t="s">
        <v>50</v>
      </c>
      <c r="D113" s="33" t="s">
        <v>220</v>
      </c>
      <c r="E113" s="51"/>
      <c r="F113" s="33" t="s">
        <v>417</v>
      </c>
      <c r="G113" s="33"/>
      <c r="H113" s="154" t="s">
        <v>443</v>
      </c>
      <c r="I113" s="33"/>
      <c r="J113" s="33">
        <v>2020</v>
      </c>
      <c r="K113" s="36">
        <v>0.76</v>
      </c>
      <c r="L113" s="33"/>
      <c r="M113" s="80"/>
      <c r="N113" s="33">
        <v>2021</v>
      </c>
      <c r="O113" s="38">
        <v>0.51</v>
      </c>
      <c r="P113" s="8">
        <v>0.26</v>
      </c>
      <c r="Q113" s="8">
        <v>0.26</v>
      </c>
      <c r="R113" s="33">
        <v>2021</v>
      </c>
      <c r="S113" s="157">
        <v>0</v>
      </c>
      <c r="T113" s="82" t="s">
        <v>224</v>
      </c>
      <c r="U113" s="110">
        <v>11.933332999999999</v>
      </c>
      <c r="V113" s="42">
        <v>0.216611111</v>
      </c>
      <c r="W113" s="41">
        <v>7.9555559999999996</v>
      </c>
      <c r="X113" s="48">
        <v>1.0211110000000001</v>
      </c>
      <c r="Y113" s="36">
        <v>2.355556</v>
      </c>
      <c r="Z113" s="46">
        <v>8.5780000000000006E-3</v>
      </c>
      <c r="AA113" s="66">
        <v>7.2888999999999995E-2</v>
      </c>
      <c r="AB113" s="66" t="s">
        <v>38</v>
      </c>
      <c r="AC113" s="46">
        <v>5.5560000000000002E-3</v>
      </c>
      <c r="AD113" s="46">
        <v>1.1129999999999999E-2</v>
      </c>
      <c r="AE113" s="76" t="s">
        <v>227</v>
      </c>
      <c r="AF113" s="84"/>
      <c r="AG113" s="83">
        <v>0.90900000000000003</v>
      </c>
      <c r="AH113" s="84"/>
      <c r="AI113" s="84"/>
      <c r="AJ113" s="80"/>
      <c r="AK113" s="80"/>
      <c r="AL113" s="84"/>
      <c r="AM113" s="84"/>
      <c r="AN113" s="49" t="s">
        <v>477</v>
      </c>
      <c r="AO113" s="80"/>
      <c r="AP113" s="80"/>
      <c r="AQ113" s="80"/>
      <c r="AR113" s="28"/>
      <c r="AS113" s="82" t="s">
        <v>224</v>
      </c>
    </row>
    <row r="114" spans="1:45" ht="15" customHeight="1" x14ac:dyDescent="0.2">
      <c r="A114" s="28">
        <f t="shared" si="1"/>
        <v>110</v>
      </c>
      <c r="B114" s="55">
        <v>30056</v>
      </c>
      <c r="C114" s="55" t="s">
        <v>152</v>
      </c>
      <c r="D114" s="56" t="s">
        <v>207</v>
      </c>
      <c r="E114" s="57" t="s">
        <v>244</v>
      </c>
      <c r="F114" s="56" t="s">
        <v>348</v>
      </c>
      <c r="G114" s="55" t="s">
        <v>438</v>
      </c>
      <c r="H114" s="153" t="s">
        <v>443</v>
      </c>
      <c r="I114" s="60"/>
      <c r="J114" s="58">
        <v>2021</v>
      </c>
      <c r="K114" s="70">
        <v>0.78</v>
      </c>
      <c r="L114" s="60">
        <v>2018</v>
      </c>
      <c r="M114" s="79">
        <v>0.47049180327868856</v>
      </c>
      <c r="N114" s="60">
        <v>2021</v>
      </c>
      <c r="O114" s="16">
        <v>0.90104166666666663</v>
      </c>
      <c r="P114" s="16">
        <v>0.63392240466237393</v>
      </c>
      <c r="Q114" s="16">
        <v>0.63392240466237393</v>
      </c>
      <c r="R114" s="57">
        <v>2018</v>
      </c>
      <c r="S114" s="60"/>
      <c r="T114" s="61" t="s">
        <v>478</v>
      </c>
      <c r="U114" s="62">
        <v>11.8</v>
      </c>
      <c r="V114" s="62">
        <v>0.1543333335</v>
      </c>
      <c r="W114" s="62">
        <v>8.0500000000000007</v>
      </c>
      <c r="X114" s="63">
        <v>2.266667</v>
      </c>
      <c r="Y114" s="63">
        <v>1.4383330000000001</v>
      </c>
      <c r="Z114" s="34"/>
      <c r="AA114" s="64">
        <v>0.36333300000000002</v>
      </c>
      <c r="AB114" s="63">
        <v>0.57083300000000003</v>
      </c>
      <c r="AC114" s="64">
        <v>4.7499999999999999E-3</v>
      </c>
      <c r="AD114" s="64">
        <v>7.2500000000000004E-3</v>
      </c>
      <c r="AE114" s="65" t="s">
        <v>479</v>
      </c>
      <c r="AF114" s="90"/>
      <c r="AG114" s="90"/>
      <c r="AH114" s="90"/>
      <c r="AI114" s="90"/>
      <c r="AJ114" s="92"/>
      <c r="AK114" s="92"/>
      <c r="AL114" s="90"/>
      <c r="AM114" s="90"/>
      <c r="AN114" s="91"/>
      <c r="AO114" s="63">
        <v>1</v>
      </c>
      <c r="AP114" s="63">
        <v>1.75</v>
      </c>
      <c r="AQ114" s="63">
        <v>1</v>
      </c>
      <c r="AR114" s="146" t="s">
        <v>479</v>
      </c>
      <c r="AS114" s="69" t="s">
        <v>478</v>
      </c>
    </row>
    <row r="115" spans="1:45" ht="15" customHeight="1" x14ac:dyDescent="0.2">
      <c r="A115" s="28">
        <f t="shared" si="1"/>
        <v>111</v>
      </c>
      <c r="B115" s="55">
        <v>30057</v>
      </c>
      <c r="C115" s="55" t="s">
        <v>153</v>
      </c>
      <c r="D115" s="56" t="s">
        <v>207</v>
      </c>
      <c r="E115" s="57" t="s">
        <v>244</v>
      </c>
      <c r="F115" s="56" t="s">
        <v>349</v>
      </c>
      <c r="G115" s="55" t="s">
        <v>438</v>
      </c>
      <c r="H115" s="153" t="s">
        <v>443</v>
      </c>
      <c r="I115" s="60"/>
      <c r="J115" s="58">
        <v>2021</v>
      </c>
      <c r="K115" s="70">
        <v>0.75</v>
      </c>
      <c r="L115" s="60">
        <v>2018</v>
      </c>
      <c r="M115" s="71">
        <v>-1</v>
      </c>
      <c r="N115" s="60">
        <v>2021</v>
      </c>
      <c r="O115" s="16">
        <v>1</v>
      </c>
      <c r="P115" s="16">
        <v>0.64861914486356786</v>
      </c>
      <c r="Q115" s="16">
        <v>0.64861914486356786</v>
      </c>
      <c r="R115" s="57">
        <v>2018</v>
      </c>
      <c r="S115" s="60"/>
      <c r="T115" s="22" t="s">
        <v>479</v>
      </c>
      <c r="U115" s="62">
        <v>10.966666999999999</v>
      </c>
      <c r="V115" s="62">
        <v>0.1964166665</v>
      </c>
      <c r="W115" s="62">
        <v>8.1</v>
      </c>
      <c r="X115" s="79">
        <v>2.733333</v>
      </c>
      <c r="Y115" s="63">
        <v>1.28</v>
      </c>
      <c r="Z115" s="34"/>
      <c r="AA115" s="64">
        <v>0.67616699999999996</v>
      </c>
      <c r="AB115" s="63">
        <v>0.89733300000000005</v>
      </c>
      <c r="AC115" s="64">
        <v>4.7499999999999999E-3</v>
      </c>
      <c r="AD115" s="64">
        <v>1.2083E-2</v>
      </c>
      <c r="AE115" s="61" t="s">
        <v>478</v>
      </c>
      <c r="AF115" s="90"/>
      <c r="AG115" s="90"/>
      <c r="AH115" s="90"/>
      <c r="AI115" s="90"/>
      <c r="AJ115" s="92"/>
      <c r="AK115" s="92"/>
      <c r="AL115" s="90"/>
      <c r="AM115" s="90"/>
      <c r="AN115" s="91"/>
      <c r="AO115" s="101" t="s">
        <v>476</v>
      </c>
      <c r="AP115" s="101">
        <v>5</v>
      </c>
      <c r="AQ115" s="63">
        <v>1</v>
      </c>
      <c r="AR115" s="104" t="s">
        <v>481</v>
      </c>
      <c r="AS115" s="104" t="s">
        <v>481</v>
      </c>
    </row>
    <row r="116" spans="1:45" ht="15" customHeight="1" x14ac:dyDescent="0.2">
      <c r="A116" s="28">
        <f t="shared" si="1"/>
        <v>112</v>
      </c>
      <c r="B116" s="33">
        <v>30058</v>
      </c>
      <c r="C116" s="34" t="s">
        <v>154</v>
      </c>
      <c r="D116" s="33" t="s">
        <v>206</v>
      </c>
      <c r="E116" s="51"/>
      <c r="F116" s="33" t="s">
        <v>350</v>
      </c>
      <c r="G116" s="33" t="s">
        <v>440</v>
      </c>
      <c r="H116" s="154" t="s">
        <v>443</v>
      </c>
      <c r="I116" s="33"/>
      <c r="J116" s="33">
        <v>2018</v>
      </c>
      <c r="K116" s="48">
        <v>0.94176464885675903</v>
      </c>
      <c r="L116" s="33">
        <v>2018</v>
      </c>
      <c r="M116" s="52">
        <v>0.44814814814814824</v>
      </c>
      <c r="N116" s="33">
        <v>2018</v>
      </c>
      <c r="O116" s="10">
        <v>0.94882434301521434</v>
      </c>
      <c r="P116" s="38">
        <v>0.54574002296870505</v>
      </c>
      <c r="Q116" s="38">
        <v>0.54574002296870505</v>
      </c>
      <c r="R116" s="51">
        <v>2018</v>
      </c>
      <c r="S116" s="33"/>
      <c r="T116" s="124" t="s">
        <v>226</v>
      </c>
      <c r="U116" s="41">
        <v>13.416667</v>
      </c>
      <c r="V116" s="152">
        <v>0.11</v>
      </c>
      <c r="W116" s="41">
        <v>8.0666670000000007</v>
      </c>
      <c r="X116" s="48">
        <v>1.4033329999999999</v>
      </c>
      <c r="Y116" s="48">
        <v>1.44</v>
      </c>
      <c r="Z116" s="46">
        <v>7.2500000000000004E-3</v>
      </c>
      <c r="AA116" s="66">
        <v>0.22650000000000001</v>
      </c>
      <c r="AB116" s="66">
        <v>0.38333299999999998</v>
      </c>
      <c r="AC116" s="46" t="s">
        <v>12</v>
      </c>
      <c r="AD116" s="46">
        <v>3.9667000000000001E-2</v>
      </c>
      <c r="AE116" s="135" t="s">
        <v>228</v>
      </c>
      <c r="AF116" s="84"/>
      <c r="AG116" s="84"/>
      <c r="AH116" s="84"/>
      <c r="AI116" s="84"/>
      <c r="AJ116" s="80"/>
      <c r="AK116" s="80"/>
      <c r="AL116" s="84"/>
      <c r="AM116" s="84"/>
      <c r="AN116" s="98"/>
      <c r="AO116" s="106">
        <v>5</v>
      </c>
      <c r="AP116" s="105">
        <v>4.416666666666667</v>
      </c>
      <c r="AQ116" s="106">
        <v>5</v>
      </c>
      <c r="AR116" s="112" t="s">
        <v>224</v>
      </c>
      <c r="AS116" s="112" t="s">
        <v>224</v>
      </c>
    </row>
    <row r="117" spans="1:45" ht="15" customHeight="1" x14ac:dyDescent="0.2">
      <c r="A117" s="28">
        <f t="shared" si="1"/>
        <v>113</v>
      </c>
      <c r="B117" s="33">
        <v>30059</v>
      </c>
      <c r="C117" s="34" t="s">
        <v>155</v>
      </c>
      <c r="D117" s="33" t="s">
        <v>208</v>
      </c>
      <c r="E117" s="51"/>
      <c r="F117" s="33" t="s">
        <v>351</v>
      </c>
      <c r="G117" s="33"/>
      <c r="H117" s="154" t="s">
        <v>443</v>
      </c>
      <c r="I117" s="33"/>
      <c r="J117" s="33">
        <v>2018</v>
      </c>
      <c r="K117" s="37">
        <v>1.1208190008190009</v>
      </c>
      <c r="L117" s="51">
        <v>2018</v>
      </c>
      <c r="M117" s="37" t="s">
        <v>38</v>
      </c>
      <c r="N117" s="51"/>
      <c r="O117" s="13"/>
      <c r="P117" s="13"/>
      <c r="Q117" s="13"/>
      <c r="R117" s="51">
        <v>2018</v>
      </c>
      <c r="S117" s="51"/>
      <c r="T117" s="155"/>
      <c r="U117" s="158">
        <v>9.1</v>
      </c>
      <c r="V117" s="159">
        <v>0.13333300000000001</v>
      </c>
      <c r="W117" s="158">
        <v>7.75</v>
      </c>
      <c r="X117" s="80">
        <v>1.2516670000000001</v>
      </c>
      <c r="Y117" s="80">
        <v>0.61</v>
      </c>
      <c r="Z117" s="90">
        <v>4.1669999999999997E-3</v>
      </c>
      <c r="AA117" s="92">
        <v>0.76500000000000001</v>
      </c>
      <c r="AB117" s="92">
        <v>0.87666699999999997</v>
      </c>
      <c r="AC117" s="90">
        <v>3.0000000000000001E-3</v>
      </c>
      <c r="AD117" s="90">
        <v>2.5499999999999998E-2</v>
      </c>
      <c r="AE117" s="28"/>
      <c r="AF117" s="84"/>
      <c r="AG117" s="84"/>
      <c r="AH117" s="84"/>
      <c r="AI117" s="84"/>
      <c r="AJ117" s="80"/>
      <c r="AK117" s="80"/>
      <c r="AL117" s="84"/>
      <c r="AM117" s="84"/>
      <c r="AN117" s="98"/>
      <c r="AO117" s="37">
        <v>3.6666666666666665</v>
      </c>
      <c r="AP117" s="37">
        <v>4.4545454545454541</v>
      </c>
      <c r="AQ117" s="37">
        <v>5</v>
      </c>
      <c r="AR117" s="137"/>
      <c r="AS117" s="155"/>
    </row>
    <row r="118" spans="1:45" ht="15" customHeight="1" x14ac:dyDescent="0.2">
      <c r="A118" s="28">
        <f t="shared" si="1"/>
        <v>114</v>
      </c>
      <c r="B118" s="55">
        <v>30065</v>
      </c>
      <c r="C118" s="55" t="s">
        <v>156</v>
      </c>
      <c r="D118" s="56" t="s">
        <v>207</v>
      </c>
      <c r="E118" s="57" t="s">
        <v>244</v>
      </c>
      <c r="F118" s="56" t="s">
        <v>347</v>
      </c>
      <c r="G118" s="55" t="s">
        <v>438</v>
      </c>
      <c r="H118" s="153" t="s">
        <v>443</v>
      </c>
      <c r="I118" s="60"/>
      <c r="J118" s="58">
        <v>2021</v>
      </c>
      <c r="K118" s="70">
        <v>0.86</v>
      </c>
      <c r="L118" s="60">
        <v>2018</v>
      </c>
      <c r="M118" s="63">
        <v>0.7231638418079096</v>
      </c>
      <c r="N118" s="60">
        <v>2021</v>
      </c>
      <c r="O118" s="16">
        <v>1</v>
      </c>
      <c r="P118" s="18">
        <v>0.56720399278049249</v>
      </c>
      <c r="Q118" s="18">
        <v>0.56720399278049249</v>
      </c>
      <c r="R118" s="57">
        <v>2018</v>
      </c>
      <c r="S118" s="60"/>
      <c r="T118" s="61" t="s">
        <v>478</v>
      </c>
      <c r="U118" s="62">
        <v>11.233333</v>
      </c>
      <c r="V118" s="62">
        <v>0.21366666649999999</v>
      </c>
      <c r="W118" s="62">
        <v>8</v>
      </c>
      <c r="X118" s="63">
        <v>2.1666669999999999</v>
      </c>
      <c r="Y118" s="63">
        <v>1.08</v>
      </c>
      <c r="Z118" s="34"/>
      <c r="AA118" s="64">
        <v>0.45833299999999999</v>
      </c>
      <c r="AB118" s="63">
        <v>0.713167</v>
      </c>
      <c r="AC118" s="64">
        <v>5.2500000000000003E-3</v>
      </c>
      <c r="AD118" s="64">
        <v>7.2500000000000004E-3</v>
      </c>
      <c r="AE118" s="65" t="s">
        <v>479</v>
      </c>
      <c r="AF118" s="90"/>
      <c r="AG118" s="90"/>
      <c r="AH118" s="90"/>
      <c r="AI118" s="90"/>
      <c r="AJ118" s="92"/>
      <c r="AK118" s="92"/>
      <c r="AL118" s="90"/>
      <c r="AM118" s="90"/>
      <c r="AN118" s="91"/>
      <c r="AO118" s="101" t="s">
        <v>476</v>
      </c>
      <c r="AP118" s="101">
        <v>5</v>
      </c>
      <c r="AQ118" s="63">
        <v>1</v>
      </c>
      <c r="AR118" s="104" t="s">
        <v>481</v>
      </c>
      <c r="AS118" s="104" t="s">
        <v>481</v>
      </c>
    </row>
    <row r="119" spans="1:45" ht="15" customHeight="1" x14ac:dyDescent="0.2">
      <c r="A119" s="28">
        <f t="shared" si="1"/>
        <v>115</v>
      </c>
      <c r="B119" s="55">
        <v>30068</v>
      </c>
      <c r="C119" s="55" t="s">
        <v>157</v>
      </c>
      <c r="D119" s="56" t="s">
        <v>209</v>
      </c>
      <c r="E119" s="57" t="s">
        <v>236</v>
      </c>
      <c r="F119" s="56" t="s">
        <v>352</v>
      </c>
      <c r="G119" s="56"/>
      <c r="H119" s="153" t="s">
        <v>443</v>
      </c>
      <c r="I119" s="60"/>
      <c r="J119" s="58">
        <v>2021</v>
      </c>
      <c r="K119" s="70">
        <v>0.77</v>
      </c>
      <c r="L119" s="60">
        <v>2018</v>
      </c>
      <c r="M119" s="113" t="s">
        <v>38</v>
      </c>
      <c r="N119" s="60">
        <v>2021</v>
      </c>
      <c r="O119" s="156"/>
      <c r="P119" s="156"/>
      <c r="Q119" s="156"/>
      <c r="R119" s="57">
        <v>2018</v>
      </c>
      <c r="S119" s="60"/>
      <c r="T119" s="20" t="s">
        <v>481</v>
      </c>
      <c r="U119" s="62">
        <v>10.383333</v>
      </c>
      <c r="V119" s="62">
        <v>0.108333</v>
      </c>
      <c r="W119" s="62">
        <v>7.8833330000000004</v>
      </c>
      <c r="X119" s="63">
        <v>1.35</v>
      </c>
      <c r="Y119" s="63">
        <v>1.2483329999999999</v>
      </c>
      <c r="Z119" s="34"/>
      <c r="AA119" s="64">
        <v>0.35499999999999998</v>
      </c>
      <c r="AB119" s="63">
        <v>0.52166699999999999</v>
      </c>
      <c r="AC119" s="64">
        <v>3.0000000000000001E-3</v>
      </c>
      <c r="AD119" s="64">
        <v>2.8167000000000001E-2</v>
      </c>
      <c r="AE119" s="65" t="s">
        <v>479</v>
      </c>
      <c r="AF119" s="90"/>
      <c r="AG119" s="90"/>
      <c r="AH119" s="90"/>
      <c r="AI119" s="90"/>
      <c r="AJ119" s="92"/>
      <c r="AK119" s="92"/>
      <c r="AL119" s="90"/>
      <c r="AM119" s="90"/>
      <c r="AN119" s="91"/>
      <c r="AO119" s="79">
        <v>3</v>
      </c>
      <c r="AP119" s="94">
        <v>3.625</v>
      </c>
      <c r="AQ119" s="79">
        <v>3</v>
      </c>
      <c r="AR119" s="96" t="s">
        <v>480</v>
      </c>
      <c r="AS119" s="104" t="s">
        <v>481</v>
      </c>
    </row>
    <row r="120" spans="1:45" ht="15" customHeight="1" x14ac:dyDescent="0.2">
      <c r="A120" s="28">
        <f t="shared" si="1"/>
        <v>116</v>
      </c>
      <c r="B120" s="55">
        <v>30069</v>
      </c>
      <c r="C120" s="55" t="s">
        <v>158</v>
      </c>
      <c r="D120" s="56" t="s">
        <v>209</v>
      </c>
      <c r="E120" s="57" t="s">
        <v>243</v>
      </c>
      <c r="F120" s="56" t="s">
        <v>353</v>
      </c>
      <c r="G120" s="56"/>
      <c r="H120" s="153" t="s">
        <v>443</v>
      </c>
      <c r="I120" s="60"/>
      <c r="J120" s="58">
        <v>2021</v>
      </c>
      <c r="K120" s="99">
        <v>0.52</v>
      </c>
      <c r="L120" s="60">
        <v>2018</v>
      </c>
      <c r="M120" s="113" t="s">
        <v>38</v>
      </c>
      <c r="N120" s="60">
        <v>2021</v>
      </c>
      <c r="O120" s="156"/>
      <c r="P120" s="156"/>
      <c r="Q120" s="156"/>
      <c r="R120" s="57">
        <v>2018</v>
      </c>
      <c r="S120" s="60"/>
      <c r="T120" s="20" t="s">
        <v>481</v>
      </c>
      <c r="U120" s="62">
        <v>8.1</v>
      </c>
      <c r="V120" s="62">
        <v>0.156</v>
      </c>
      <c r="W120" s="62">
        <v>7.34</v>
      </c>
      <c r="X120" s="63">
        <v>1.85</v>
      </c>
      <c r="Y120" s="63">
        <v>1.6539999999999999</v>
      </c>
      <c r="Z120" s="34"/>
      <c r="AA120" s="102">
        <v>0.93600000000000005</v>
      </c>
      <c r="AB120" s="63">
        <v>1.258</v>
      </c>
      <c r="AC120" s="64">
        <v>6.0000000000000001E-3</v>
      </c>
      <c r="AD120" s="64">
        <v>3.7999999999999999E-2</v>
      </c>
      <c r="AE120" s="61" t="s">
        <v>478</v>
      </c>
      <c r="AF120" s="90"/>
      <c r="AG120" s="90"/>
      <c r="AH120" s="90"/>
      <c r="AI120" s="90"/>
      <c r="AJ120" s="92"/>
      <c r="AK120" s="92"/>
      <c r="AL120" s="90"/>
      <c r="AM120" s="90"/>
      <c r="AN120" s="91"/>
      <c r="AO120" s="101">
        <v>5</v>
      </c>
      <c r="AP120" s="94">
        <v>4.25</v>
      </c>
      <c r="AQ120" s="101">
        <v>5</v>
      </c>
      <c r="AR120" s="104" t="s">
        <v>481</v>
      </c>
      <c r="AS120" s="104" t="s">
        <v>481</v>
      </c>
    </row>
    <row r="121" spans="1:45" ht="15" customHeight="1" x14ac:dyDescent="0.2">
      <c r="A121" s="28">
        <f t="shared" si="1"/>
        <v>117</v>
      </c>
      <c r="B121" s="55">
        <v>30076</v>
      </c>
      <c r="C121" s="55" t="s">
        <v>159</v>
      </c>
      <c r="D121" s="56" t="s">
        <v>209</v>
      </c>
      <c r="E121" s="57" t="s">
        <v>236</v>
      </c>
      <c r="F121" s="56" t="s">
        <v>352</v>
      </c>
      <c r="G121" s="56"/>
      <c r="H121" s="153" t="s">
        <v>443</v>
      </c>
      <c r="I121" s="55"/>
      <c r="J121" s="58">
        <v>2021</v>
      </c>
      <c r="K121" s="70">
        <v>0.85</v>
      </c>
      <c r="L121" s="60">
        <v>2018</v>
      </c>
      <c r="M121" s="113" t="s">
        <v>38</v>
      </c>
      <c r="N121" s="55">
        <v>2021</v>
      </c>
      <c r="O121" s="156"/>
      <c r="P121" s="156"/>
      <c r="Q121" s="156"/>
      <c r="R121" s="57"/>
      <c r="S121" s="55"/>
      <c r="T121" s="20" t="s">
        <v>481</v>
      </c>
      <c r="U121" s="62">
        <v>10.016667</v>
      </c>
      <c r="V121" s="62">
        <v>0.10333299999999999</v>
      </c>
      <c r="W121" s="62">
        <v>7.9333330000000002</v>
      </c>
      <c r="X121" s="63">
        <v>1.1133329999999999</v>
      </c>
      <c r="Y121" s="63">
        <v>0.98833300000000002</v>
      </c>
      <c r="Z121" s="34"/>
      <c r="AA121" s="64">
        <v>0.3</v>
      </c>
      <c r="AB121" s="63">
        <v>0.44500000000000001</v>
      </c>
      <c r="AC121" s="64" t="s">
        <v>12</v>
      </c>
      <c r="AD121" s="64">
        <v>1.6500000000000001E-2</v>
      </c>
      <c r="AE121" s="65" t="s">
        <v>479</v>
      </c>
      <c r="AF121" s="90"/>
      <c r="AG121" s="90"/>
      <c r="AH121" s="90"/>
      <c r="AI121" s="90"/>
      <c r="AJ121" s="92"/>
      <c r="AK121" s="92"/>
      <c r="AL121" s="90"/>
      <c r="AM121" s="90"/>
      <c r="AN121" s="91"/>
      <c r="AO121" s="63">
        <v>1.5</v>
      </c>
      <c r="AP121" s="94">
        <v>4.375</v>
      </c>
      <c r="AQ121" s="79">
        <v>3</v>
      </c>
      <c r="AR121" s="96" t="s">
        <v>480</v>
      </c>
      <c r="AS121" s="104" t="s">
        <v>481</v>
      </c>
    </row>
    <row r="122" spans="1:45" ht="15" customHeight="1" x14ac:dyDescent="0.2">
      <c r="A122" s="28">
        <f t="shared" si="1"/>
        <v>118</v>
      </c>
      <c r="B122" s="33">
        <v>30077</v>
      </c>
      <c r="C122" s="34" t="s">
        <v>160</v>
      </c>
      <c r="D122" s="33" t="s">
        <v>209</v>
      </c>
      <c r="E122" s="51"/>
      <c r="F122" s="33" t="s">
        <v>354</v>
      </c>
      <c r="G122" s="33"/>
      <c r="H122" s="154" t="s">
        <v>443</v>
      </c>
      <c r="I122" s="33"/>
      <c r="J122" s="33">
        <v>2021</v>
      </c>
      <c r="K122" s="36">
        <v>0.78</v>
      </c>
      <c r="L122" s="33">
        <v>2018</v>
      </c>
      <c r="M122" s="106" t="s">
        <v>38</v>
      </c>
      <c r="N122" s="33">
        <v>2019</v>
      </c>
      <c r="O122" s="9">
        <v>0.75</v>
      </c>
      <c r="P122" s="8">
        <v>0.24</v>
      </c>
      <c r="Q122" s="8">
        <v>0.24</v>
      </c>
      <c r="R122" s="51"/>
      <c r="S122" s="33"/>
      <c r="T122" s="82" t="s">
        <v>224</v>
      </c>
      <c r="U122" s="41">
        <v>8.08</v>
      </c>
      <c r="V122" s="152">
        <v>6.4000000000000001E-2</v>
      </c>
      <c r="W122" s="41">
        <v>7.66</v>
      </c>
      <c r="X122" s="48">
        <v>1.1160000000000001</v>
      </c>
      <c r="Y122" s="48">
        <v>1.8240000000000001</v>
      </c>
      <c r="Z122" s="46">
        <v>3.5000000000000001E-3</v>
      </c>
      <c r="AA122" s="66">
        <v>0.318</v>
      </c>
      <c r="AB122" s="66">
        <v>0.442</v>
      </c>
      <c r="AC122" s="46" t="s">
        <v>12</v>
      </c>
      <c r="AD122" s="46">
        <v>3.3799999999999997E-2</v>
      </c>
      <c r="AE122" s="135" t="s">
        <v>228</v>
      </c>
      <c r="AF122" s="84"/>
      <c r="AG122" s="84"/>
      <c r="AH122" s="84"/>
      <c r="AI122" s="84"/>
      <c r="AJ122" s="80"/>
      <c r="AK122" s="80"/>
      <c r="AL122" s="84"/>
      <c r="AM122" s="84"/>
      <c r="AN122" s="98"/>
      <c r="AO122" s="36">
        <v>2</v>
      </c>
      <c r="AP122" s="106">
        <v>4.75</v>
      </c>
      <c r="AQ122" s="48">
        <v>1</v>
      </c>
      <c r="AR122" s="112" t="s">
        <v>224</v>
      </c>
      <c r="AS122" s="82" t="s">
        <v>224</v>
      </c>
    </row>
    <row r="123" spans="1:45" ht="15" customHeight="1" x14ac:dyDescent="0.2">
      <c r="A123" s="28">
        <f t="shared" si="1"/>
        <v>119</v>
      </c>
      <c r="B123" s="33">
        <v>30078</v>
      </c>
      <c r="C123" s="34" t="s">
        <v>161</v>
      </c>
      <c r="D123" s="33" t="s">
        <v>206</v>
      </c>
      <c r="E123" s="51"/>
      <c r="F123" s="33" t="s">
        <v>350</v>
      </c>
      <c r="G123" s="33" t="s">
        <v>440</v>
      </c>
      <c r="H123" s="154" t="s">
        <v>443</v>
      </c>
      <c r="I123" s="33"/>
      <c r="J123" s="33">
        <v>2021</v>
      </c>
      <c r="K123" s="48">
        <v>1.04</v>
      </c>
      <c r="L123" s="33">
        <v>2018</v>
      </c>
      <c r="M123" s="36">
        <v>0.76240601503759398</v>
      </c>
      <c r="N123" s="33">
        <v>2021</v>
      </c>
      <c r="O123" s="9">
        <v>0.67634854771784236</v>
      </c>
      <c r="P123" s="9">
        <v>0.72253086419753076</v>
      </c>
      <c r="Q123" s="9">
        <v>0.67634854771784236</v>
      </c>
      <c r="R123" s="51">
        <v>2018</v>
      </c>
      <c r="S123" s="33"/>
      <c r="T123" s="50" t="s">
        <v>227</v>
      </c>
      <c r="U123" s="41">
        <v>13.383333</v>
      </c>
      <c r="V123" s="152">
        <v>0.106667</v>
      </c>
      <c r="W123" s="41">
        <v>8.1333330000000004</v>
      </c>
      <c r="X123" s="36">
        <v>1.52</v>
      </c>
      <c r="Y123" s="48">
        <v>1.4166669999999999</v>
      </c>
      <c r="Z123" s="46">
        <v>7.0829999999999999E-3</v>
      </c>
      <c r="AA123" s="66">
        <v>0.276667</v>
      </c>
      <c r="AB123" s="66">
        <v>0.45833299999999999</v>
      </c>
      <c r="AC123" s="46" t="s">
        <v>12</v>
      </c>
      <c r="AD123" s="46">
        <v>2.7167E-2</v>
      </c>
      <c r="AE123" s="76" t="s">
        <v>227</v>
      </c>
      <c r="AF123" s="84"/>
      <c r="AG123" s="84"/>
      <c r="AH123" s="84"/>
      <c r="AI123" s="84"/>
      <c r="AJ123" s="80"/>
      <c r="AK123" s="80"/>
      <c r="AL123" s="84"/>
      <c r="AM123" s="84"/>
      <c r="AN123" s="98"/>
      <c r="AO123" s="106">
        <v>5</v>
      </c>
      <c r="AP123" s="105">
        <v>4.083333333333333</v>
      </c>
      <c r="AQ123" s="106">
        <v>5</v>
      </c>
      <c r="AR123" s="112" t="s">
        <v>224</v>
      </c>
      <c r="AS123" s="76" t="s">
        <v>227</v>
      </c>
    </row>
    <row r="124" spans="1:45" ht="15" customHeight="1" x14ac:dyDescent="0.2">
      <c r="A124" s="28">
        <f t="shared" si="1"/>
        <v>120</v>
      </c>
      <c r="B124" s="33">
        <v>30079</v>
      </c>
      <c r="C124" s="34" t="s">
        <v>162</v>
      </c>
      <c r="D124" s="33" t="s">
        <v>206</v>
      </c>
      <c r="E124" s="51"/>
      <c r="F124" s="33" t="s">
        <v>355</v>
      </c>
      <c r="G124" s="33" t="s">
        <v>440</v>
      </c>
      <c r="H124" s="154" t="s">
        <v>443</v>
      </c>
      <c r="I124" s="33"/>
      <c r="J124" s="33">
        <v>2021</v>
      </c>
      <c r="K124" s="48">
        <v>0.98</v>
      </c>
      <c r="L124" s="33">
        <v>2018</v>
      </c>
      <c r="M124" s="105">
        <v>0.35250544662309369</v>
      </c>
      <c r="N124" s="33">
        <v>2021</v>
      </c>
      <c r="O124" s="10">
        <v>0.82157676348547715</v>
      </c>
      <c r="P124" s="8">
        <v>0.28441162268681641</v>
      </c>
      <c r="Q124" s="131"/>
      <c r="R124" s="51"/>
      <c r="S124" s="33"/>
      <c r="T124" s="75" t="s">
        <v>225</v>
      </c>
      <c r="U124" s="41">
        <v>9.25</v>
      </c>
      <c r="V124" s="152">
        <v>0.1825</v>
      </c>
      <c r="W124" s="41">
        <v>7.9749999999999996</v>
      </c>
      <c r="X124" s="36">
        <v>1.625</v>
      </c>
      <c r="Y124" s="36">
        <v>3.0975000000000001</v>
      </c>
      <c r="Z124" s="46">
        <v>2.4E-2</v>
      </c>
      <c r="AA124" s="66">
        <v>0.315</v>
      </c>
      <c r="AB124" s="66">
        <v>0.51749999999999996</v>
      </c>
      <c r="AC124" s="46">
        <v>5.875E-3</v>
      </c>
      <c r="AD124" s="46">
        <v>4.4999999999999998E-2</v>
      </c>
      <c r="AE124" s="76" t="s">
        <v>227</v>
      </c>
      <c r="AF124" s="84"/>
      <c r="AG124" s="84"/>
      <c r="AH124" s="84"/>
      <c r="AI124" s="84"/>
      <c r="AJ124" s="80"/>
      <c r="AK124" s="80"/>
      <c r="AL124" s="84"/>
      <c r="AM124" s="84"/>
      <c r="AN124" s="98"/>
      <c r="AO124" s="36">
        <v>2</v>
      </c>
      <c r="AP124" s="105">
        <v>3.6666666666666665</v>
      </c>
      <c r="AQ124" s="106">
        <v>5</v>
      </c>
      <c r="AR124" s="112" t="s">
        <v>224</v>
      </c>
      <c r="AS124" s="112" t="s">
        <v>224</v>
      </c>
    </row>
    <row r="125" spans="1:45" ht="15" customHeight="1" x14ac:dyDescent="0.2">
      <c r="A125" s="28">
        <f t="shared" si="1"/>
        <v>121</v>
      </c>
      <c r="B125" s="33">
        <v>30224</v>
      </c>
      <c r="C125" s="34" t="s">
        <v>80</v>
      </c>
      <c r="D125" s="33" t="s">
        <v>201</v>
      </c>
      <c r="E125" s="51"/>
      <c r="F125" s="34" t="s">
        <v>418</v>
      </c>
      <c r="G125" s="34" t="s">
        <v>437</v>
      </c>
      <c r="H125" s="7" t="s">
        <v>441</v>
      </c>
      <c r="I125" s="33"/>
      <c r="J125" s="33">
        <v>2020</v>
      </c>
      <c r="K125" s="36">
        <v>0.85</v>
      </c>
      <c r="L125" s="33">
        <v>2020</v>
      </c>
      <c r="M125" s="52">
        <v>0.57999999999999996</v>
      </c>
      <c r="N125" s="33">
        <v>2020</v>
      </c>
      <c r="O125" s="9">
        <v>0.62</v>
      </c>
      <c r="P125" s="10">
        <v>1</v>
      </c>
      <c r="Q125" s="9">
        <v>0.62</v>
      </c>
      <c r="R125" s="51">
        <v>2019</v>
      </c>
      <c r="S125" s="114">
        <v>0.94</v>
      </c>
      <c r="T125" s="124" t="s">
        <v>226</v>
      </c>
      <c r="U125" s="41">
        <v>11.241667</v>
      </c>
      <c r="V125" s="42">
        <v>0.22525000000000001</v>
      </c>
      <c r="W125" s="41">
        <v>8.0250000000000004</v>
      </c>
      <c r="X125" s="48">
        <v>0.67</v>
      </c>
      <c r="Y125" s="48">
        <v>1.388333</v>
      </c>
      <c r="Z125" s="46">
        <v>1.5117E-2</v>
      </c>
      <c r="AA125" s="66">
        <v>0.316</v>
      </c>
      <c r="AB125" s="66">
        <v>0.36416700000000002</v>
      </c>
      <c r="AC125" s="43" t="s">
        <v>26</v>
      </c>
      <c r="AD125" s="46">
        <v>1.1958E-2</v>
      </c>
      <c r="AE125" s="76" t="s">
        <v>227</v>
      </c>
      <c r="AF125" s="84"/>
      <c r="AG125" s="84"/>
      <c r="AH125" s="84"/>
      <c r="AI125" s="84"/>
      <c r="AJ125" s="80"/>
      <c r="AK125" s="80"/>
      <c r="AL125" s="84"/>
      <c r="AM125" s="84"/>
      <c r="AN125" s="98"/>
      <c r="AO125" s="80"/>
      <c r="AP125" s="80"/>
      <c r="AQ125" s="80"/>
      <c r="AR125" s="28"/>
      <c r="AS125" s="124" t="s">
        <v>226</v>
      </c>
    </row>
    <row r="126" spans="1:45" ht="15" customHeight="1" x14ac:dyDescent="0.2">
      <c r="A126" s="28">
        <f t="shared" si="1"/>
        <v>122</v>
      </c>
      <c r="B126" s="55">
        <v>31002</v>
      </c>
      <c r="C126" s="55" t="s">
        <v>163</v>
      </c>
      <c r="D126" s="56" t="s">
        <v>210</v>
      </c>
      <c r="E126" s="57" t="s">
        <v>237</v>
      </c>
      <c r="F126" s="55" t="s">
        <v>356</v>
      </c>
      <c r="G126" s="56" t="s">
        <v>440</v>
      </c>
      <c r="H126" s="153" t="s">
        <v>443</v>
      </c>
      <c r="I126" s="55"/>
      <c r="J126" s="55"/>
      <c r="K126" s="55"/>
      <c r="L126" s="60">
        <v>2018</v>
      </c>
      <c r="M126" s="113" t="s">
        <v>38</v>
      </c>
      <c r="N126" s="55"/>
      <c r="O126" s="93"/>
      <c r="P126" s="93"/>
      <c r="Q126" s="93"/>
      <c r="R126" s="57"/>
      <c r="S126" s="55"/>
      <c r="T126" s="20" t="s">
        <v>481</v>
      </c>
      <c r="U126" s="62">
        <v>13.7</v>
      </c>
      <c r="V126" s="143">
        <v>0.48666666650000001</v>
      </c>
      <c r="W126" s="62">
        <v>7.45</v>
      </c>
      <c r="X126" s="94">
        <v>3.3450000000000002</v>
      </c>
      <c r="Y126" s="94">
        <v>6.3933330000000002</v>
      </c>
      <c r="Z126" s="34"/>
      <c r="AA126" s="122">
        <v>3.0608330000000001</v>
      </c>
      <c r="AB126" s="101">
        <v>8.65</v>
      </c>
      <c r="AC126" s="122">
        <v>2.2021670000000002</v>
      </c>
      <c r="AD126" s="122">
        <v>2.9561670000000002</v>
      </c>
      <c r="AE126" s="20" t="s">
        <v>481</v>
      </c>
      <c r="AF126" s="90"/>
      <c r="AG126" s="90"/>
      <c r="AH126" s="90"/>
      <c r="AI126" s="90"/>
      <c r="AJ126" s="92"/>
      <c r="AK126" s="92"/>
      <c r="AL126" s="90"/>
      <c r="AM126" s="90"/>
      <c r="AN126" s="91"/>
      <c r="AO126" s="101" t="s">
        <v>476</v>
      </c>
      <c r="AP126" s="63">
        <v>1</v>
      </c>
      <c r="AQ126" s="79">
        <v>3</v>
      </c>
      <c r="AR126" s="104" t="s">
        <v>481</v>
      </c>
      <c r="AS126" s="104" t="s">
        <v>481</v>
      </c>
    </row>
    <row r="127" spans="1:45" ht="15" customHeight="1" x14ac:dyDescent="0.2">
      <c r="A127" s="28">
        <f t="shared" si="1"/>
        <v>123</v>
      </c>
      <c r="B127" s="33">
        <v>31003</v>
      </c>
      <c r="C127" s="34" t="s">
        <v>164</v>
      </c>
      <c r="D127" s="33" t="s">
        <v>211</v>
      </c>
      <c r="E127" s="51"/>
      <c r="F127" s="34" t="s">
        <v>357</v>
      </c>
      <c r="G127" s="33" t="s">
        <v>435</v>
      </c>
      <c r="H127" s="154" t="s">
        <v>443</v>
      </c>
      <c r="I127" s="33"/>
      <c r="J127" s="33">
        <v>2021</v>
      </c>
      <c r="K127" s="36">
        <v>0.72</v>
      </c>
      <c r="L127" s="33">
        <v>2018</v>
      </c>
      <c r="M127" s="105">
        <v>0.24342273307790552</v>
      </c>
      <c r="N127" s="33">
        <v>2021</v>
      </c>
      <c r="O127" s="10">
        <v>1</v>
      </c>
      <c r="P127" s="10">
        <v>0.89</v>
      </c>
      <c r="Q127" s="10">
        <v>0.89</v>
      </c>
      <c r="R127" s="51">
        <v>2018</v>
      </c>
      <c r="S127" s="33"/>
      <c r="T127" s="75" t="s">
        <v>225</v>
      </c>
      <c r="U127" s="41">
        <v>14.083333</v>
      </c>
      <c r="V127" s="42">
        <v>0.23433333350000002</v>
      </c>
      <c r="W127" s="41">
        <v>7.9666670000000002</v>
      </c>
      <c r="X127" s="48">
        <v>1.1683330000000001</v>
      </c>
      <c r="Y127" s="36">
        <v>2.5833330000000001</v>
      </c>
      <c r="Z127" s="43">
        <v>2.3266999999999999E-2</v>
      </c>
      <c r="AA127" s="66">
        <v>0.48</v>
      </c>
      <c r="AB127" s="66">
        <v>0.67500000000000004</v>
      </c>
      <c r="AC127" s="46">
        <v>2.5999999999999999E-2</v>
      </c>
      <c r="AD127" s="46">
        <v>4.7732999999999998E-2</v>
      </c>
      <c r="AE127" s="76" t="s">
        <v>227</v>
      </c>
      <c r="AF127" s="84"/>
      <c r="AG127" s="84"/>
      <c r="AH127" s="84"/>
      <c r="AI127" s="84"/>
      <c r="AJ127" s="48">
        <v>66.832999999999998</v>
      </c>
      <c r="AK127" s="48">
        <v>100</v>
      </c>
      <c r="AL127" s="84"/>
      <c r="AM127" s="84"/>
      <c r="AN127" s="49" t="s">
        <v>477</v>
      </c>
      <c r="AO127" s="105">
        <v>4</v>
      </c>
      <c r="AP127" s="105">
        <v>3.6666666666666665</v>
      </c>
      <c r="AQ127" s="106">
        <v>5</v>
      </c>
      <c r="AR127" s="112" t="s">
        <v>224</v>
      </c>
      <c r="AS127" s="112" t="s">
        <v>224</v>
      </c>
    </row>
    <row r="128" spans="1:45" ht="15" customHeight="1" x14ac:dyDescent="0.2">
      <c r="A128" s="28">
        <f t="shared" si="1"/>
        <v>124</v>
      </c>
      <c r="B128" s="33">
        <v>31004</v>
      </c>
      <c r="C128" s="34" t="s">
        <v>165</v>
      </c>
      <c r="D128" s="33" t="s">
        <v>212</v>
      </c>
      <c r="E128" s="51"/>
      <c r="F128" s="34" t="s">
        <v>358</v>
      </c>
      <c r="G128" s="34" t="s">
        <v>439</v>
      </c>
      <c r="H128" s="154" t="s">
        <v>443</v>
      </c>
      <c r="I128" s="33"/>
      <c r="J128" s="33">
        <v>2021</v>
      </c>
      <c r="K128" s="36">
        <v>0.77</v>
      </c>
      <c r="L128" s="33">
        <v>2018</v>
      </c>
      <c r="M128" s="52">
        <v>0.40909090909090912</v>
      </c>
      <c r="N128" s="33">
        <v>2021</v>
      </c>
      <c r="O128" s="38">
        <v>0.55000000000000004</v>
      </c>
      <c r="P128" s="9">
        <v>0.72</v>
      </c>
      <c r="Q128" s="38">
        <v>0.55000000000000004</v>
      </c>
      <c r="R128" s="11">
        <v>2018</v>
      </c>
      <c r="S128" s="33"/>
      <c r="T128" s="124" t="s">
        <v>226</v>
      </c>
      <c r="U128" s="42">
        <v>16.666667</v>
      </c>
      <c r="V128" s="141">
        <v>0.50233333349999998</v>
      </c>
      <c r="W128" s="42">
        <v>7.2916670000000003</v>
      </c>
      <c r="X128" s="36">
        <v>1.713333</v>
      </c>
      <c r="Y128" s="52">
        <v>3.5816669999999999</v>
      </c>
      <c r="Z128" s="43">
        <v>4.3333000000000003E-2</v>
      </c>
      <c r="AA128" s="66" t="s">
        <v>40</v>
      </c>
      <c r="AB128" s="66">
        <v>0.46750000000000003</v>
      </c>
      <c r="AC128" s="46" t="s">
        <v>32</v>
      </c>
      <c r="AD128" s="46">
        <v>2E-3</v>
      </c>
      <c r="AE128" s="6" t="s">
        <v>225</v>
      </c>
      <c r="AF128" s="84"/>
      <c r="AG128" s="84"/>
      <c r="AH128" s="84"/>
      <c r="AI128" s="84"/>
      <c r="AJ128" s="80"/>
      <c r="AK128" s="80"/>
      <c r="AL128" s="84"/>
      <c r="AM128" s="84"/>
      <c r="AN128" s="98"/>
      <c r="AO128" s="36">
        <v>2</v>
      </c>
      <c r="AP128" s="52">
        <v>3.25</v>
      </c>
      <c r="AQ128" s="52">
        <v>3</v>
      </c>
      <c r="AR128" s="54" t="s">
        <v>226</v>
      </c>
      <c r="AS128" s="6" t="s">
        <v>225</v>
      </c>
    </row>
    <row r="129" spans="1:45" ht="15" customHeight="1" x14ac:dyDescent="0.2">
      <c r="A129" s="28">
        <f t="shared" si="1"/>
        <v>125</v>
      </c>
      <c r="B129" s="33">
        <v>31005</v>
      </c>
      <c r="C129" s="34" t="s">
        <v>166</v>
      </c>
      <c r="D129" s="33" t="s">
        <v>212</v>
      </c>
      <c r="E129" s="51"/>
      <c r="F129" s="33" t="s">
        <v>359</v>
      </c>
      <c r="G129" s="34" t="s">
        <v>439</v>
      </c>
      <c r="H129" s="154" t="s">
        <v>443</v>
      </c>
      <c r="I129" s="33"/>
      <c r="J129" s="33">
        <v>2021</v>
      </c>
      <c r="K129" s="48">
        <v>0.97</v>
      </c>
      <c r="L129" s="33">
        <v>2018</v>
      </c>
      <c r="M129" s="80">
        <v>0.79822437449556105</v>
      </c>
      <c r="N129" s="33">
        <v>2021</v>
      </c>
      <c r="O129" s="10">
        <v>0.89</v>
      </c>
      <c r="P129" s="38">
        <v>0.42</v>
      </c>
      <c r="Q129" s="38">
        <v>0.42</v>
      </c>
      <c r="R129" s="11">
        <v>2018</v>
      </c>
      <c r="S129" s="33"/>
      <c r="T129" s="124" t="s">
        <v>226</v>
      </c>
      <c r="U129" s="42">
        <v>15.533333000000001</v>
      </c>
      <c r="V129" s="141">
        <v>0.47275</v>
      </c>
      <c r="W129" s="41">
        <v>7.5033329999999996</v>
      </c>
      <c r="X129" s="48">
        <v>1.1950000000000001</v>
      </c>
      <c r="Y129" s="48">
        <v>2.37</v>
      </c>
      <c r="Z129" s="43">
        <v>2.9166999999999998E-2</v>
      </c>
      <c r="AA129" s="45">
        <v>0.72499999999999998</v>
      </c>
      <c r="AB129" s="45">
        <v>1.335</v>
      </c>
      <c r="AC129" s="46">
        <v>6.417E-3</v>
      </c>
      <c r="AD129" s="46">
        <v>7.4999999999999997E-3</v>
      </c>
      <c r="AE129" s="6" t="s">
        <v>225</v>
      </c>
      <c r="AF129" s="84"/>
      <c r="AG129" s="84"/>
      <c r="AH129" s="84"/>
      <c r="AI129" s="84"/>
      <c r="AJ129" s="80"/>
      <c r="AK129" s="80"/>
      <c r="AL129" s="84"/>
      <c r="AM129" s="84"/>
      <c r="AN129" s="98"/>
      <c r="AO129" s="36">
        <v>2</v>
      </c>
      <c r="AP129" s="105">
        <v>3.5</v>
      </c>
      <c r="AQ129" s="52">
        <v>3</v>
      </c>
      <c r="AR129" s="6" t="s">
        <v>225</v>
      </c>
      <c r="AS129" s="6" t="s">
        <v>225</v>
      </c>
    </row>
    <row r="130" spans="1:45" ht="15" customHeight="1" x14ac:dyDescent="0.2">
      <c r="A130" s="28">
        <f t="shared" si="1"/>
        <v>126</v>
      </c>
      <c r="B130" s="55">
        <v>31006</v>
      </c>
      <c r="C130" s="55" t="s">
        <v>167</v>
      </c>
      <c r="D130" s="56" t="s">
        <v>210</v>
      </c>
      <c r="E130" s="57" t="s">
        <v>238</v>
      </c>
      <c r="F130" s="56" t="s">
        <v>360</v>
      </c>
      <c r="G130" s="56" t="s">
        <v>440</v>
      </c>
      <c r="H130" s="153" t="s">
        <v>443</v>
      </c>
      <c r="I130" s="55"/>
      <c r="J130" s="55"/>
      <c r="K130" s="55"/>
      <c r="L130" s="60">
        <v>2018</v>
      </c>
      <c r="M130" s="94">
        <v>0.2</v>
      </c>
      <c r="N130" s="55">
        <v>2018</v>
      </c>
      <c r="O130" s="16">
        <v>0.75</v>
      </c>
      <c r="P130" s="16">
        <v>0.81</v>
      </c>
      <c r="Q130" s="16">
        <v>0.75</v>
      </c>
      <c r="R130" s="60"/>
      <c r="S130" s="55"/>
      <c r="T130" s="96" t="s">
        <v>480</v>
      </c>
      <c r="U130" s="62">
        <v>13.916667</v>
      </c>
      <c r="V130" s="145">
        <v>0.71950000000000003</v>
      </c>
      <c r="W130" s="62">
        <v>7.4266670000000001</v>
      </c>
      <c r="X130" s="63">
        <v>0.74</v>
      </c>
      <c r="Y130" s="63">
        <v>1.585</v>
      </c>
      <c r="Z130" s="34"/>
      <c r="AA130" s="64">
        <v>0.60250000000000004</v>
      </c>
      <c r="AB130" s="63">
        <v>0.89166699999999999</v>
      </c>
      <c r="AC130" s="64">
        <v>1.2500000000000001E-2</v>
      </c>
      <c r="AD130" s="64">
        <v>2.7E-2</v>
      </c>
      <c r="AE130" s="20" t="s">
        <v>481</v>
      </c>
      <c r="AF130" s="90"/>
      <c r="AG130" s="90"/>
      <c r="AH130" s="90"/>
      <c r="AI130" s="90"/>
      <c r="AJ130" s="92"/>
      <c r="AK130" s="92"/>
      <c r="AL130" s="90"/>
      <c r="AM130" s="90"/>
      <c r="AN130" s="91"/>
      <c r="AO130" s="79">
        <v>2.5</v>
      </c>
      <c r="AP130" s="94">
        <v>3.5</v>
      </c>
      <c r="AQ130" s="79">
        <v>3</v>
      </c>
      <c r="AR130" s="96" t="s">
        <v>480</v>
      </c>
      <c r="AS130" s="104" t="s">
        <v>481</v>
      </c>
    </row>
    <row r="131" spans="1:45" ht="15" customHeight="1" x14ac:dyDescent="0.2">
      <c r="A131" s="28">
        <f t="shared" si="1"/>
        <v>127</v>
      </c>
      <c r="B131" s="33">
        <v>31007</v>
      </c>
      <c r="C131" s="34" t="s">
        <v>168</v>
      </c>
      <c r="D131" s="33" t="s">
        <v>211</v>
      </c>
      <c r="E131" s="51"/>
      <c r="F131" s="33" t="s">
        <v>357</v>
      </c>
      <c r="G131" s="33" t="s">
        <v>435</v>
      </c>
      <c r="H131" s="154" t="s">
        <v>443</v>
      </c>
      <c r="I131" s="33"/>
      <c r="J131" s="33">
        <v>2021</v>
      </c>
      <c r="K131" s="36">
        <v>0.78</v>
      </c>
      <c r="L131" s="33">
        <v>2018</v>
      </c>
      <c r="M131" s="105">
        <v>0.21684041700080192</v>
      </c>
      <c r="N131" s="33">
        <v>2021</v>
      </c>
      <c r="O131" s="8">
        <v>0.36</v>
      </c>
      <c r="P131" s="8">
        <v>0.28000000000000003</v>
      </c>
      <c r="Q131" s="8">
        <v>0.28000000000000003</v>
      </c>
      <c r="R131" s="11">
        <v>2018</v>
      </c>
      <c r="S131" s="33"/>
      <c r="T131" s="75" t="s">
        <v>225</v>
      </c>
      <c r="U131" s="41">
        <v>14.816667000000001</v>
      </c>
      <c r="V131" s="42">
        <v>0.25033333350000003</v>
      </c>
      <c r="W131" s="41">
        <v>7.6833330000000002</v>
      </c>
      <c r="X131" s="48">
        <v>0.906667</v>
      </c>
      <c r="Y131" s="36">
        <v>2.8833329999999999</v>
      </c>
      <c r="Z131" s="46" t="s">
        <v>7</v>
      </c>
      <c r="AA131" s="66">
        <v>0.25650000000000001</v>
      </c>
      <c r="AB131" s="66">
        <v>0.41</v>
      </c>
      <c r="AC131" s="46">
        <v>7.0000000000000001E-3</v>
      </c>
      <c r="AD131" s="46">
        <v>1.2418E-2</v>
      </c>
      <c r="AE131" s="76" t="s">
        <v>227</v>
      </c>
      <c r="AF131" s="84"/>
      <c r="AG131" s="84"/>
      <c r="AH131" s="84"/>
      <c r="AI131" s="84"/>
      <c r="AJ131" s="48">
        <v>61.332999999999998</v>
      </c>
      <c r="AK131" s="48">
        <v>71</v>
      </c>
      <c r="AL131" s="84"/>
      <c r="AM131" s="84"/>
      <c r="AN131" s="49" t="s">
        <v>477</v>
      </c>
      <c r="AO131" s="105">
        <v>4</v>
      </c>
      <c r="AP131" s="105">
        <v>4.333333333333333</v>
      </c>
      <c r="AQ131" s="106">
        <v>5</v>
      </c>
      <c r="AR131" s="112" t="s">
        <v>224</v>
      </c>
      <c r="AS131" s="112" t="s">
        <v>224</v>
      </c>
    </row>
    <row r="132" spans="1:45" ht="15" customHeight="1" x14ac:dyDescent="0.2">
      <c r="A132" s="28">
        <f t="shared" si="1"/>
        <v>128</v>
      </c>
      <c r="B132" s="33">
        <v>31026</v>
      </c>
      <c r="C132" s="34" t="s">
        <v>169</v>
      </c>
      <c r="D132" s="33" t="s">
        <v>213</v>
      </c>
      <c r="E132" s="51"/>
      <c r="F132" s="33" t="s">
        <v>361</v>
      </c>
      <c r="G132" s="33"/>
      <c r="H132" s="154" t="s">
        <v>443</v>
      </c>
      <c r="I132" s="33"/>
      <c r="J132" s="33">
        <v>2021</v>
      </c>
      <c r="K132" s="37">
        <v>0.72</v>
      </c>
      <c r="L132" s="51">
        <v>2018</v>
      </c>
      <c r="M132" s="37">
        <v>0.20265251989389924</v>
      </c>
      <c r="N132" s="51">
        <v>2021</v>
      </c>
      <c r="O132" s="13">
        <v>0.56000000000000005</v>
      </c>
      <c r="P132" s="13">
        <v>0.24</v>
      </c>
      <c r="Q132" s="13">
        <v>0.24</v>
      </c>
      <c r="R132" s="11">
        <v>2018</v>
      </c>
      <c r="S132" s="51"/>
      <c r="T132" s="137"/>
      <c r="U132" s="158">
        <v>14.466666999999999</v>
      </c>
      <c r="V132" s="158">
        <v>3.6791666665</v>
      </c>
      <c r="W132" s="158">
        <v>7.45</v>
      </c>
      <c r="X132" s="80">
        <v>3.4666670000000002</v>
      </c>
      <c r="Y132" s="80">
        <v>9.2833330000000007</v>
      </c>
      <c r="Z132" s="90">
        <v>3.8332999999999999E-2</v>
      </c>
      <c r="AA132" s="92">
        <v>0.973333</v>
      </c>
      <c r="AB132" s="92">
        <v>1.226667</v>
      </c>
      <c r="AC132" s="90">
        <v>9.1669999999999998E-3</v>
      </c>
      <c r="AD132" s="90">
        <v>1.8567E-2</v>
      </c>
      <c r="AE132" s="28"/>
      <c r="AF132" s="84"/>
      <c r="AG132" s="84"/>
      <c r="AH132" s="84"/>
      <c r="AI132" s="84"/>
      <c r="AJ132" s="48">
        <v>77.667000000000002</v>
      </c>
      <c r="AK132" s="48">
        <v>220</v>
      </c>
      <c r="AL132" s="84"/>
      <c r="AM132" s="84"/>
      <c r="AN132" s="49" t="s">
        <v>477</v>
      </c>
      <c r="AO132" s="37">
        <v>2</v>
      </c>
      <c r="AP132" s="37">
        <v>4.083333333333333</v>
      </c>
      <c r="AQ132" s="37">
        <v>1</v>
      </c>
      <c r="AR132" s="7"/>
      <c r="AS132" s="137"/>
    </row>
    <row r="133" spans="1:45" ht="15" customHeight="1" x14ac:dyDescent="0.2">
      <c r="A133" s="28">
        <f t="shared" si="1"/>
        <v>129</v>
      </c>
      <c r="B133" s="33">
        <v>31027</v>
      </c>
      <c r="C133" s="34" t="s">
        <v>170</v>
      </c>
      <c r="D133" s="33" t="s">
        <v>210</v>
      </c>
      <c r="E133" s="51"/>
      <c r="F133" s="33" t="s">
        <v>362</v>
      </c>
      <c r="G133" s="33" t="s">
        <v>440</v>
      </c>
      <c r="H133" s="154" t="s">
        <v>443</v>
      </c>
      <c r="I133" s="33"/>
      <c r="J133" s="33">
        <v>2021</v>
      </c>
      <c r="K133" s="48">
        <v>1.22</v>
      </c>
      <c r="L133" s="33">
        <v>2018</v>
      </c>
      <c r="M133" s="52">
        <v>0.40909090909090912</v>
      </c>
      <c r="N133" s="33">
        <v>2021</v>
      </c>
      <c r="O133" s="9">
        <v>0.59751037344398339</v>
      </c>
      <c r="P133" s="10">
        <v>0.83116839829170241</v>
      </c>
      <c r="Q133" s="9">
        <v>0.59751037344398339</v>
      </c>
      <c r="R133" s="12">
        <v>2018</v>
      </c>
      <c r="S133" s="33"/>
      <c r="T133" s="124" t="s">
        <v>226</v>
      </c>
      <c r="U133" s="42">
        <v>14.783333000000001</v>
      </c>
      <c r="V133" s="141">
        <v>0.41883333350000002</v>
      </c>
      <c r="W133" s="41">
        <v>7.6150000000000002</v>
      </c>
      <c r="X133" s="48">
        <v>0.58666700000000005</v>
      </c>
      <c r="Y133" s="48">
        <v>1.3116669999999999</v>
      </c>
      <c r="Z133" s="43">
        <v>6.7500000000000004E-2</v>
      </c>
      <c r="AA133" s="66">
        <v>0.27500000000000002</v>
      </c>
      <c r="AB133" s="66">
        <v>0.44166699999999998</v>
      </c>
      <c r="AC133" s="46" t="s">
        <v>32</v>
      </c>
      <c r="AD133" s="46" t="s">
        <v>33</v>
      </c>
      <c r="AE133" s="6" t="s">
        <v>225</v>
      </c>
      <c r="AF133" s="84"/>
      <c r="AG133" s="84"/>
      <c r="AH133" s="84"/>
      <c r="AI133" s="84"/>
      <c r="AJ133" s="80"/>
      <c r="AK133" s="80"/>
      <c r="AL133" s="84"/>
      <c r="AM133" s="84"/>
      <c r="AN133" s="98"/>
      <c r="AO133" s="105">
        <v>4</v>
      </c>
      <c r="AP133" s="106">
        <v>4.583333333333333</v>
      </c>
      <c r="AQ133" s="106">
        <v>5</v>
      </c>
      <c r="AR133" s="112" t="s">
        <v>224</v>
      </c>
      <c r="AS133" s="112" t="s">
        <v>224</v>
      </c>
    </row>
    <row r="134" spans="1:45" ht="15" customHeight="1" x14ac:dyDescent="0.2">
      <c r="A134" s="28">
        <f t="shared" si="1"/>
        <v>130</v>
      </c>
      <c r="B134" s="33">
        <v>31028</v>
      </c>
      <c r="C134" s="34" t="s">
        <v>171</v>
      </c>
      <c r="D134" s="33" t="s">
        <v>210</v>
      </c>
      <c r="E134" s="51"/>
      <c r="F134" s="33" t="s">
        <v>362</v>
      </c>
      <c r="G134" s="33" t="s">
        <v>440</v>
      </c>
      <c r="H134" s="154" t="s">
        <v>443</v>
      </c>
      <c r="I134" s="33"/>
      <c r="J134" s="33">
        <v>2021</v>
      </c>
      <c r="K134" s="48">
        <v>1.1200000000000001</v>
      </c>
      <c r="L134" s="33">
        <v>2018</v>
      </c>
      <c r="M134" s="52">
        <v>0.40909090909090912</v>
      </c>
      <c r="N134" s="33">
        <v>2021</v>
      </c>
      <c r="O134" s="9">
        <v>0.76348547717842319</v>
      </c>
      <c r="P134" s="38">
        <v>0.55532945736434103</v>
      </c>
      <c r="Q134" s="38">
        <v>0.55532945736434103</v>
      </c>
      <c r="R134" s="12">
        <v>2018</v>
      </c>
      <c r="S134" s="33"/>
      <c r="T134" s="124" t="s">
        <v>226</v>
      </c>
      <c r="U134" s="42">
        <v>14.333333</v>
      </c>
      <c r="V134" s="141">
        <v>0.46750000000000003</v>
      </c>
      <c r="W134" s="41">
        <v>7.5266669999999998</v>
      </c>
      <c r="X134" s="48">
        <v>0.98166699999999996</v>
      </c>
      <c r="Y134" s="48">
        <v>2.11</v>
      </c>
      <c r="Z134" s="46">
        <v>2.6667E-2</v>
      </c>
      <c r="AA134" s="66" t="s">
        <v>40</v>
      </c>
      <c r="AB134" s="66" t="s">
        <v>23</v>
      </c>
      <c r="AC134" s="46" t="s">
        <v>32</v>
      </c>
      <c r="AD134" s="46" t="s">
        <v>33</v>
      </c>
      <c r="AE134" s="6" t="s">
        <v>225</v>
      </c>
      <c r="AF134" s="84"/>
      <c r="AG134" s="84"/>
      <c r="AH134" s="84"/>
      <c r="AI134" s="84"/>
      <c r="AJ134" s="80"/>
      <c r="AK134" s="80"/>
      <c r="AL134" s="84"/>
      <c r="AM134" s="84"/>
      <c r="AN134" s="98"/>
      <c r="AO134" s="105">
        <v>4</v>
      </c>
      <c r="AP134" s="106">
        <v>4.916666666666667</v>
      </c>
      <c r="AQ134" s="106">
        <v>5</v>
      </c>
      <c r="AR134" s="112" t="s">
        <v>224</v>
      </c>
      <c r="AS134" s="112" t="s">
        <v>224</v>
      </c>
    </row>
    <row r="135" spans="1:45" ht="15" customHeight="1" x14ac:dyDescent="0.2">
      <c r="A135" s="28">
        <f t="shared" si="1"/>
        <v>131</v>
      </c>
      <c r="B135" s="55">
        <v>31029</v>
      </c>
      <c r="C135" s="55" t="s">
        <v>172</v>
      </c>
      <c r="D135" s="56" t="s">
        <v>211</v>
      </c>
      <c r="E135" s="57" t="s">
        <v>240</v>
      </c>
      <c r="F135" s="56" t="s">
        <v>363</v>
      </c>
      <c r="G135" s="56" t="s">
        <v>435</v>
      </c>
      <c r="H135" s="153" t="s">
        <v>443</v>
      </c>
      <c r="I135" s="55"/>
      <c r="J135" s="58">
        <v>2021</v>
      </c>
      <c r="K135" s="70">
        <v>1.08</v>
      </c>
      <c r="L135" s="60">
        <v>2018</v>
      </c>
      <c r="M135" s="79">
        <v>0.4</v>
      </c>
      <c r="N135" s="55">
        <v>2021</v>
      </c>
      <c r="O135" s="72">
        <v>0.54</v>
      </c>
      <c r="P135" s="73">
        <v>0.74</v>
      </c>
      <c r="Q135" s="72">
        <v>0.54</v>
      </c>
      <c r="R135" s="24"/>
      <c r="S135" s="55"/>
      <c r="T135" s="61" t="s">
        <v>478</v>
      </c>
      <c r="U135" s="62">
        <v>14.5</v>
      </c>
      <c r="V135" s="143">
        <v>0.47416666650000006</v>
      </c>
      <c r="W135" s="62">
        <v>7.54</v>
      </c>
      <c r="X135" s="63">
        <v>0.67333299999999996</v>
      </c>
      <c r="Y135" s="63">
        <v>1.4350000000000001</v>
      </c>
      <c r="Z135" s="34"/>
      <c r="AA135" s="64">
        <v>0.6825</v>
      </c>
      <c r="AB135" s="63">
        <v>0.92500000000000004</v>
      </c>
      <c r="AC135" s="64" t="s">
        <v>32</v>
      </c>
      <c r="AD135" s="64" t="s">
        <v>33</v>
      </c>
      <c r="AE135" s="95" t="s">
        <v>480</v>
      </c>
      <c r="AF135" s="90"/>
      <c r="AG135" s="90"/>
      <c r="AH135" s="90"/>
      <c r="AI135" s="90"/>
      <c r="AJ135" s="92"/>
      <c r="AK135" s="92"/>
      <c r="AL135" s="90"/>
      <c r="AM135" s="90"/>
      <c r="AN135" s="91"/>
      <c r="AO135" s="63">
        <v>1.6666666666666667</v>
      </c>
      <c r="AP135" s="79">
        <v>2.5</v>
      </c>
      <c r="AQ135" s="63">
        <v>1</v>
      </c>
      <c r="AR135" s="69" t="s">
        <v>478</v>
      </c>
      <c r="AS135" s="96" t="s">
        <v>480</v>
      </c>
    </row>
    <row r="136" spans="1:45" ht="15" customHeight="1" x14ac:dyDescent="0.2">
      <c r="A136" s="28">
        <f t="shared" ref="A136:A183" si="2">A135+1</f>
        <v>132</v>
      </c>
      <c r="B136" s="33">
        <v>31032</v>
      </c>
      <c r="C136" s="34" t="s">
        <v>173</v>
      </c>
      <c r="D136" s="33" t="s">
        <v>211</v>
      </c>
      <c r="E136" s="51"/>
      <c r="F136" s="33" t="s">
        <v>364</v>
      </c>
      <c r="G136" s="33" t="s">
        <v>435</v>
      </c>
      <c r="H136" s="154" t="s">
        <v>443</v>
      </c>
      <c r="I136" s="33"/>
      <c r="J136" s="33">
        <v>2021</v>
      </c>
      <c r="K136" s="36">
        <v>0.78</v>
      </c>
      <c r="L136" s="33">
        <v>2018</v>
      </c>
      <c r="M136" s="105">
        <v>0.3724137931034483</v>
      </c>
      <c r="N136" s="33">
        <v>2021</v>
      </c>
      <c r="O136" s="38">
        <v>0.43</v>
      </c>
      <c r="P136" s="8">
        <v>0.26</v>
      </c>
      <c r="Q136" s="8">
        <v>0.26</v>
      </c>
      <c r="R136" s="7"/>
      <c r="S136" s="33"/>
      <c r="T136" s="75" t="s">
        <v>225</v>
      </c>
      <c r="U136" s="41">
        <v>14.866667</v>
      </c>
      <c r="V136" s="142">
        <v>0.66025</v>
      </c>
      <c r="W136" s="41">
        <v>7.53</v>
      </c>
      <c r="X136" s="48">
        <v>0.66666700000000001</v>
      </c>
      <c r="Y136" s="48">
        <v>1.41</v>
      </c>
      <c r="Z136" s="46">
        <v>1.5833E-2</v>
      </c>
      <c r="AA136" s="44">
        <v>1.338333</v>
      </c>
      <c r="AB136" s="45">
        <v>1.9466669999999999</v>
      </c>
      <c r="AC136" s="46" t="s">
        <v>32</v>
      </c>
      <c r="AD136" s="46">
        <v>2.833E-3</v>
      </c>
      <c r="AE136" s="108" t="s">
        <v>224</v>
      </c>
      <c r="AF136" s="84"/>
      <c r="AG136" s="84"/>
      <c r="AH136" s="84"/>
      <c r="AI136" s="84"/>
      <c r="AJ136" s="80"/>
      <c r="AK136" s="80"/>
      <c r="AL136" s="84"/>
      <c r="AM136" s="84"/>
      <c r="AN136" s="98"/>
      <c r="AO136" s="48">
        <v>1</v>
      </c>
      <c r="AP136" s="105">
        <v>3.6666666666666665</v>
      </c>
      <c r="AQ136" s="48">
        <v>1</v>
      </c>
      <c r="AR136" s="6" t="s">
        <v>225</v>
      </c>
      <c r="AS136" s="82" t="s">
        <v>224</v>
      </c>
    </row>
    <row r="137" spans="1:45" ht="15" customHeight="1" x14ac:dyDescent="0.2">
      <c r="A137" s="28">
        <f t="shared" si="2"/>
        <v>133</v>
      </c>
      <c r="B137" s="33">
        <v>31033</v>
      </c>
      <c r="C137" s="34" t="s">
        <v>174</v>
      </c>
      <c r="D137" s="33" t="s">
        <v>212</v>
      </c>
      <c r="E137" s="51"/>
      <c r="F137" s="33" t="s">
        <v>365</v>
      </c>
      <c r="G137" s="34" t="s">
        <v>439</v>
      </c>
      <c r="H137" s="154" t="s">
        <v>443</v>
      </c>
      <c r="I137" s="33"/>
      <c r="J137" s="33">
        <v>2021</v>
      </c>
      <c r="K137" s="48">
        <v>0.91</v>
      </c>
      <c r="L137" s="33">
        <v>2018</v>
      </c>
      <c r="M137" s="48">
        <v>0.81269841269841281</v>
      </c>
      <c r="N137" s="33">
        <v>2021</v>
      </c>
      <c r="O137" s="10">
        <v>0.99</v>
      </c>
      <c r="P137" s="10">
        <v>0.87</v>
      </c>
      <c r="Q137" s="10">
        <v>0.87</v>
      </c>
      <c r="R137" s="12">
        <v>2018</v>
      </c>
      <c r="S137" s="33"/>
      <c r="T137" s="97" t="s">
        <v>228</v>
      </c>
      <c r="U137" s="41">
        <v>13.35</v>
      </c>
      <c r="V137" s="110">
        <v>0.38637500000000002</v>
      </c>
      <c r="W137" s="41">
        <v>7.5774999999999997</v>
      </c>
      <c r="X137" s="48">
        <v>1.2450000000000001</v>
      </c>
      <c r="Y137" s="36">
        <v>2.7025000000000001</v>
      </c>
      <c r="Z137" s="46" t="s">
        <v>31</v>
      </c>
      <c r="AA137" s="66">
        <v>0.28875000000000001</v>
      </c>
      <c r="AB137" s="66">
        <v>0.40125</v>
      </c>
      <c r="AC137" s="46" t="s">
        <v>32</v>
      </c>
      <c r="AD137" s="46" t="s">
        <v>33</v>
      </c>
      <c r="AE137" s="47" t="s">
        <v>226</v>
      </c>
      <c r="AF137" s="84"/>
      <c r="AG137" s="84"/>
      <c r="AH137" s="84"/>
      <c r="AI137" s="84"/>
      <c r="AJ137" s="80"/>
      <c r="AK137" s="80"/>
      <c r="AL137" s="84"/>
      <c r="AM137" s="84"/>
      <c r="AN137" s="98"/>
      <c r="AO137" s="52">
        <v>2.5</v>
      </c>
      <c r="AP137" s="106">
        <v>4.5</v>
      </c>
      <c r="AQ137" s="52">
        <v>3</v>
      </c>
      <c r="AR137" s="112" t="s">
        <v>224</v>
      </c>
      <c r="AS137" s="112" t="s">
        <v>224</v>
      </c>
    </row>
    <row r="138" spans="1:45" s="134" customFormat="1" ht="15" customHeight="1" x14ac:dyDescent="0.2">
      <c r="A138" s="28">
        <f t="shared" si="2"/>
        <v>134</v>
      </c>
      <c r="B138" s="55">
        <v>31034</v>
      </c>
      <c r="C138" s="55" t="s">
        <v>175</v>
      </c>
      <c r="D138" s="56" t="s">
        <v>212</v>
      </c>
      <c r="E138" s="57" t="s">
        <v>240</v>
      </c>
      <c r="F138" s="56" t="s">
        <v>366</v>
      </c>
      <c r="G138" s="55" t="s">
        <v>439</v>
      </c>
      <c r="H138" s="153" t="s">
        <v>443</v>
      </c>
      <c r="I138" s="55"/>
      <c r="J138" s="58">
        <v>2021</v>
      </c>
      <c r="K138" s="113">
        <v>0.14000000000000001</v>
      </c>
      <c r="L138" s="60">
        <v>2019</v>
      </c>
      <c r="M138" s="113" t="s">
        <v>38</v>
      </c>
      <c r="N138" s="55">
        <v>2021</v>
      </c>
      <c r="O138" s="18">
        <v>0.42</v>
      </c>
      <c r="P138" s="18">
        <v>0.49</v>
      </c>
      <c r="Q138" s="18">
        <v>0.42</v>
      </c>
      <c r="R138" s="24"/>
      <c r="S138" s="55"/>
      <c r="T138" s="20" t="s">
        <v>481</v>
      </c>
      <c r="U138" s="62">
        <v>14.6</v>
      </c>
      <c r="V138" s="145">
        <v>1.1772500000000001</v>
      </c>
      <c r="W138" s="62">
        <v>7.351667</v>
      </c>
      <c r="X138" s="63">
        <v>0.64500000000000002</v>
      </c>
      <c r="Y138" s="63">
        <v>1.351667</v>
      </c>
      <c r="Z138" s="55"/>
      <c r="AA138" s="103">
        <v>1.444167</v>
      </c>
      <c r="AB138" s="79">
        <v>1.885</v>
      </c>
      <c r="AC138" s="64">
        <v>8.2500000000000004E-3</v>
      </c>
      <c r="AD138" s="64">
        <v>1.0333E-2</v>
      </c>
      <c r="AE138" s="20" t="s">
        <v>481</v>
      </c>
      <c r="AF138" s="90"/>
      <c r="AG138" s="90"/>
      <c r="AH138" s="90"/>
      <c r="AI138" s="90"/>
      <c r="AJ138" s="92"/>
      <c r="AK138" s="92"/>
      <c r="AL138" s="90"/>
      <c r="AM138" s="90"/>
      <c r="AN138" s="91"/>
      <c r="AO138" s="79">
        <v>3</v>
      </c>
      <c r="AP138" s="63">
        <v>2.25</v>
      </c>
      <c r="AQ138" s="63">
        <v>1</v>
      </c>
      <c r="AR138" s="69" t="s">
        <v>478</v>
      </c>
      <c r="AS138" s="104" t="s">
        <v>481</v>
      </c>
    </row>
    <row r="139" spans="1:45" s="134" customFormat="1" ht="15" customHeight="1" x14ac:dyDescent="0.2">
      <c r="A139" s="28">
        <f t="shared" si="2"/>
        <v>135</v>
      </c>
      <c r="B139" s="33">
        <v>31036</v>
      </c>
      <c r="C139" s="34" t="s">
        <v>176</v>
      </c>
      <c r="D139" s="33" t="s">
        <v>211</v>
      </c>
      <c r="E139" s="51"/>
      <c r="F139" s="33" t="s">
        <v>367</v>
      </c>
      <c r="G139" s="33" t="s">
        <v>435</v>
      </c>
      <c r="H139" s="154" t="s">
        <v>443</v>
      </c>
      <c r="I139" s="33"/>
      <c r="J139" s="33">
        <v>2021</v>
      </c>
      <c r="K139" s="52">
        <v>0.5</v>
      </c>
      <c r="L139" s="33">
        <v>2018</v>
      </c>
      <c r="M139" s="105">
        <v>0.2935960591133005</v>
      </c>
      <c r="N139" s="33">
        <v>2021</v>
      </c>
      <c r="O139" s="38">
        <v>0.41</v>
      </c>
      <c r="P139" s="8">
        <v>0.27</v>
      </c>
      <c r="Q139" s="8">
        <v>0.27</v>
      </c>
      <c r="R139" s="7"/>
      <c r="S139" s="33"/>
      <c r="T139" s="75" t="s">
        <v>225</v>
      </c>
      <c r="U139" s="41">
        <v>13.5</v>
      </c>
      <c r="V139" s="141">
        <v>0.48625000000000002</v>
      </c>
      <c r="W139" s="41">
        <v>7.5033329999999996</v>
      </c>
      <c r="X139" s="48">
        <v>0.62833300000000003</v>
      </c>
      <c r="Y139" s="48">
        <v>1.27</v>
      </c>
      <c r="Z139" s="46">
        <v>0.01</v>
      </c>
      <c r="AA139" s="66">
        <v>0.56166700000000003</v>
      </c>
      <c r="AB139" s="66">
        <v>0.91833299999999995</v>
      </c>
      <c r="AC139" s="46">
        <v>3.0332999999999999E-2</v>
      </c>
      <c r="AD139" s="46">
        <v>3.9167E-2</v>
      </c>
      <c r="AE139" s="6" t="s">
        <v>225</v>
      </c>
      <c r="AF139" s="84"/>
      <c r="AG139" s="84"/>
      <c r="AH139" s="84"/>
      <c r="AI139" s="84"/>
      <c r="AJ139" s="80"/>
      <c r="AK139" s="80"/>
      <c r="AL139" s="84"/>
      <c r="AM139" s="84"/>
      <c r="AN139" s="98"/>
      <c r="AO139" s="48">
        <v>1</v>
      </c>
      <c r="AP139" s="106">
        <v>4.583333333333333</v>
      </c>
      <c r="AQ139" s="48">
        <v>1</v>
      </c>
      <c r="AR139" s="112" t="s">
        <v>224</v>
      </c>
      <c r="AS139" s="112" t="s">
        <v>224</v>
      </c>
    </row>
    <row r="140" spans="1:45" s="134" customFormat="1" ht="15" customHeight="1" x14ac:dyDescent="0.2">
      <c r="A140" s="28">
        <f t="shared" si="2"/>
        <v>136</v>
      </c>
      <c r="B140" s="33">
        <v>31070</v>
      </c>
      <c r="C140" s="34" t="s">
        <v>39</v>
      </c>
      <c r="D140" s="33" t="s">
        <v>212</v>
      </c>
      <c r="E140" s="51"/>
      <c r="F140" s="33" t="s">
        <v>419</v>
      </c>
      <c r="G140" s="34" t="s">
        <v>439</v>
      </c>
      <c r="H140" s="154" t="s">
        <v>443</v>
      </c>
      <c r="I140" s="33"/>
      <c r="J140" s="33"/>
      <c r="K140" s="80"/>
      <c r="L140" s="33"/>
      <c r="M140" s="80"/>
      <c r="N140" s="33"/>
      <c r="O140" s="131"/>
      <c r="P140" s="131"/>
      <c r="Q140" s="131"/>
      <c r="R140" s="51"/>
      <c r="S140" s="33"/>
      <c r="T140" s="155"/>
      <c r="U140" s="41">
        <v>13.291667</v>
      </c>
      <c r="V140" s="141">
        <v>0.48762500000000003</v>
      </c>
      <c r="W140" s="41">
        <v>7.4016669999999998</v>
      </c>
      <c r="X140" s="48">
        <v>1.19</v>
      </c>
      <c r="Y140" s="36">
        <v>2.5775000000000001</v>
      </c>
      <c r="Z140" s="43">
        <v>2.7917000000000001E-2</v>
      </c>
      <c r="AA140" s="66">
        <v>0.23958299999999999</v>
      </c>
      <c r="AB140" s="66">
        <v>0.45041700000000001</v>
      </c>
      <c r="AC140" s="46" t="s">
        <v>32</v>
      </c>
      <c r="AD140" s="46" t="s">
        <v>33</v>
      </c>
      <c r="AE140" s="6" t="s">
        <v>225</v>
      </c>
      <c r="AF140" s="84"/>
      <c r="AG140" s="83" t="s">
        <v>15</v>
      </c>
      <c r="AH140" s="84"/>
      <c r="AI140" s="84"/>
      <c r="AJ140" s="80"/>
      <c r="AK140" s="80"/>
      <c r="AL140" s="84"/>
      <c r="AM140" s="84"/>
      <c r="AN140" s="49" t="s">
        <v>477</v>
      </c>
      <c r="AO140" s="80"/>
      <c r="AP140" s="80"/>
      <c r="AQ140" s="80"/>
      <c r="AR140" s="28"/>
      <c r="AS140" s="6" t="s">
        <v>225</v>
      </c>
    </row>
    <row r="141" spans="1:45" s="134" customFormat="1" ht="15" customHeight="1" x14ac:dyDescent="0.2">
      <c r="A141" s="28">
        <f t="shared" si="2"/>
        <v>137</v>
      </c>
      <c r="B141" s="33">
        <v>31075</v>
      </c>
      <c r="C141" s="34" t="s">
        <v>177</v>
      </c>
      <c r="D141" s="33" t="s">
        <v>210</v>
      </c>
      <c r="E141" s="51"/>
      <c r="F141" s="33" t="s">
        <v>368</v>
      </c>
      <c r="G141" s="33" t="s">
        <v>440</v>
      </c>
      <c r="H141" s="154" t="s">
        <v>443</v>
      </c>
      <c r="I141" s="33"/>
      <c r="J141" s="33"/>
      <c r="K141" s="80"/>
      <c r="L141" s="33">
        <v>2018</v>
      </c>
      <c r="M141" s="106" t="s">
        <v>38</v>
      </c>
      <c r="N141" s="33"/>
      <c r="O141" s="131"/>
      <c r="P141" s="131"/>
      <c r="Q141" s="131"/>
      <c r="R141" s="51"/>
      <c r="S141" s="33"/>
      <c r="T141" s="82" t="s">
        <v>224</v>
      </c>
      <c r="U141" s="41">
        <v>8.9499999999999993</v>
      </c>
      <c r="V141" s="141">
        <v>0.48699999999999999</v>
      </c>
      <c r="W141" s="41">
        <v>7.8</v>
      </c>
      <c r="X141" s="106">
        <v>4.47</v>
      </c>
      <c r="Y141" s="106">
        <v>7.85</v>
      </c>
      <c r="Z141" s="43">
        <v>4.2500000000000003E-2</v>
      </c>
      <c r="AA141" s="66" t="s">
        <v>40</v>
      </c>
      <c r="AB141" s="66">
        <v>0.61250000000000004</v>
      </c>
      <c r="AC141" s="46">
        <v>1.4250000000000001E-2</v>
      </c>
      <c r="AD141" s="46">
        <v>0.02</v>
      </c>
      <c r="AE141" s="108" t="s">
        <v>224</v>
      </c>
      <c r="AF141" s="84"/>
      <c r="AG141" s="84"/>
      <c r="AH141" s="84"/>
      <c r="AI141" s="84"/>
      <c r="AJ141" s="80"/>
      <c r="AK141" s="80"/>
      <c r="AL141" s="84"/>
      <c r="AM141" s="84"/>
      <c r="AN141" s="98"/>
      <c r="AO141" s="36">
        <v>2</v>
      </c>
      <c r="AP141" s="105">
        <v>4</v>
      </c>
      <c r="AQ141" s="52">
        <v>3</v>
      </c>
      <c r="AR141" s="6" t="s">
        <v>225</v>
      </c>
      <c r="AS141" s="82" t="s">
        <v>224</v>
      </c>
    </row>
    <row r="142" spans="1:45" s="134" customFormat="1" ht="15" customHeight="1" x14ac:dyDescent="0.2">
      <c r="A142" s="28">
        <f t="shared" si="2"/>
        <v>138</v>
      </c>
      <c r="B142" s="33">
        <v>31076</v>
      </c>
      <c r="C142" s="34" t="s">
        <v>178</v>
      </c>
      <c r="D142" s="33" t="s">
        <v>210</v>
      </c>
      <c r="E142" s="51"/>
      <c r="F142" s="33" t="s">
        <v>369</v>
      </c>
      <c r="G142" s="33" t="s">
        <v>440</v>
      </c>
      <c r="H142" s="154" t="s">
        <v>443</v>
      </c>
      <c r="I142" s="33"/>
      <c r="J142" s="33">
        <v>2021</v>
      </c>
      <c r="K142" s="48">
        <v>0.94</v>
      </c>
      <c r="L142" s="33">
        <v>2018</v>
      </c>
      <c r="M142" s="106" t="s">
        <v>38</v>
      </c>
      <c r="N142" s="33">
        <v>2021</v>
      </c>
      <c r="O142" s="9">
        <v>0.65975103734439844</v>
      </c>
      <c r="P142" s="38">
        <v>0.42066106804478898</v>
      </c>
      <c r="Q142" s="38">
        <v>0.42066106804478898</v>
      </c>
      <c r="R142" s="51"/>
      <c r="S142" s="33"/>
      <c r="T142" s="82" t="s">
        <v>224</v>
      </c>
      <c r="U142" s="41">
        <v>12.8</v>
      </c>
      <c r="V142" s="110">
        <v>0.39866666650000004</v>
      </c>
      <c r="W142" s="41">
        <v>7.9033329999999999</v>
      </c>
      <c r="X142" s="48">
        <v>0.36333300000000002</v>
      </c>
      <c r="Y142" s="48">
        <v>0.84666699999999995</v>
      </c>
      <c r="Z142" s="46">
        <v>2.1666999999999999E-2</v>
      </c>
      <c r="AA142" s="66" t="s">
        <v>40</v>
      </c>
      <c r="AB142" s="66">
        <v>0.29499999999999998</v>
      </c>
      <c r="AC142" s="46" t="s">
        <v>32</v>
      </c>
      <c r="AD142" s="46" t="s">
        <v>33</v>
      </c>
      <c r="AE142" s="47" t="s">
        <v>226</v>
      </c>
      <c r="AF142" s="84"/>
      <c r="AG142" s="84"/>
      <c r="AH142" s="84"/>
      <c r="AI142" s="84"/>
      <c r="AJ142" s="80"/>
      <c r="AK142" s="80"/>
      <c r="AL142" s="84"/>
      <c r="AM142" s="84"/>
      <c r="AN142" s="98"/>
      <c r="AO142" s="36">
        <v>2</v>
      </c>
      <c r="AP142" s="105">
        <v>3.6666666666666665</v>
      </c>
      <c r="AQ142" s="48">
        <v>1</v>
      </c>
      <c r="AR142" s="6" t="s">
        <v>225</v>
      </c>
      <c r="AS142" s="82" t="s">
        <v>224</v>
      </c>
    </row>
    <row r="143" spans="1:45" s="134" customFormat="1" ht="15" customHeight="1" x14ac:dyDescent="0.2">
      <c r="A143" s="28">
        <f t="shared" si="2"/>
        <v>139</v>
      </c>
      <c r="B143" s="51">
        <v>31077</v>
      </c>
      <c r="C143" s="35" t="s">
        <v>266</v>
      </c>
      <c r="D143" s="33" t="s">
        <v>210</v>
      </c>
      <c r="E143" s="51"/>
      <c r="F143" s="51" t="s">
        <v>370</v>
      </c>
      <c r="G143" s="51"/>
      <c r="H143" s="154" t="s">
        <v>443</v>
      </c>
      <c r="I143" s="51"/>
      <c r="J143" s="51"/>
      <c r="K143" s="37"/>
      <c r="L143" s="33">
        <v>2018</v>
      </c>
      <c r="M143" s="106" t="s">
        <v>38</v>
      </c>
      <c r="N143" s="51"/>
      <c r="O143" s="13"/>
      <c r="P143" s="13"/>
      <c r="Q143" s="13"/>
      <c r="R143" s="51"/>
      <c r="S143" s="51"/>
      <c r="T143" s="82" t="s">
        <v>224</v>
      </c>
      <c r="U143" s="119"/>
      <c r="V143" s="119"/>
      <c r="W143" s="119"/>
      <c r="X143" s="37"/>
      <c r="Y143" s="37"/>
      <c r="Z143" s="117"/>
      <c r="AA143" s="71"/>
      <c r="AB143" s="71"/>
      <c r="AC143" s="117"/>
      <c r="AD143" s="117"/>
      <c r="AE143" s="106" t="s">
        <v>265</v>
      </c>
      <c r="AF143" s="120"/>
      <c r="AG143" s="120"/>
      <c r="AH143" s="120"/>
      <c r="AI143" s="120"/>
      <c r="AJ143" s="37"/>
      <c r="AK143" s="37"/>
      <c r="AL143" s="120"/>
      <c r="AM143" s="120"/>
      <c r="AN143" s="121"/>
      <c r="AO143" s="106" t="s">
        <v>476</v>
      </c>
      <c r="AP143" s="106">
        <v>5</v>
      </c>
      <c r="AQ143" s="106">
        <v>5</v>
      </c>
      <c r="AR143" s="112" t="s">
        <v>224</v>
      </c>
      <c r="AS143" s="82" t="s">
        <v>224</v>
      </c>
    </row>
    <row r="144" spans="1:45" s="134" customFormat="1" ht="15" customHeight="1" x14ac:dyDescent="0.2">
      <c r="A144" s="28">
        <f t="shared" si="2"/>
        <v>140</v>
      </c>
      <c r="B144" s="33">
        <v>31078</v>
      </c>
      <c r="C144" s="34" t="s">
        <v>179</v>
      </c>
      <c r="D144" s="33" t="s">
        <v>211</v>
      </c>
      <c r="E144" s="51"/>
      <c r="F144" s="33" t="s">
        <v>371</v>
      </c>
      <c r="G144" s="33" t="s">
        <v>435</v>
      </c>
      <c r="H144" s="154" t="s">
        <v>443</v>
      </c>
      <c r="I144" s="33"/>
      <c r="J144" s="33">
        <v>2018</v>
      </c>
      <c r="K144" s="36">
        <v>0.73873278236914608</v>
      </c>
      <c r="L144" s="33">
        <v>2018</v>
      </c>
      <c r="M144" s="106" t="s">
        <v>38</v>
      </c>
      <c r="N144" s="33">
        <v>2018</v>
      </c>
      <c r="O144" s="10">
        <v>1</v>
      </c>
      <c r="P144" s="9">
        <v>0.64576802507836994</v>
      </c>
      <c r="Q144" s="9">
        <v>0.64576802507836994</v>
      </c>
      <c r="R144" s="51"/>
      <c r="S144" s="33"/>
      <c r="T144" s="82" t="s">
        <v>224</v>
      </c>
      <c r="U144" s="41">
        <v>13.283333000000001</v>
      </c>
      <c r="V144" s="141">
        <v>0.49266666650000002</v>
      </c>
      <c r="W144" s="41">
        <v>7.44</v>
      </c>
      <c r="X144" s="36">
        <v>1.9466669999999999</v>
      </c>
      <c r="Y144" s="52">
        <v>3.9283329999999999</v>
      </c>
      <c r="Z144" s="43">
        <v>2.75E-2</v>
      </c>
      <c r="AA144" s="66" t="s">
        <v>40</v>
      </c>
      <c r="AB144" s="66">
        <v>0.25333299999999997</v>
      </c>
      <c r="AC144" s="46" t="s">
        <v>32</v>
      </c>
      <c r="AD144" s="46">
        <v>3.333E-3</v>
      </c>
      <c r="AE144" s="6" t="s">
        <v>225</v>
      </c>
      <c r="AF144" s="84"/>
      <c r="AG144" s="84"/>
      <c r="AH144" s="84"/>
      <c r="AI144" s="84"/>
      <c r="AJ144" s="80"/>
      <c r="AK144" s="80"/>
      <c r="AL144" s="84"/>
      <c r="AM144" s="84"/>
      <c r="AN144" s="98"/>
      <c r="AO144" s="52">
        <v>3</v>
      </c>
      <c r="AP144" s="52">
        <v>2.6666666666666665</v>
      </c>
      <c r="AQ144" s="106">
        <v>5</v>
      </c>
      <c r="AR144" s="112" t="s">
        <v>224</v>
      </c>
      <c r="AS144" s="82" t="s">
        <v>224</v>
      </c>
    </row>
    <row r="145" spans="1:45" s="134" customFormat="1" ht="15" customHeight="1" x14ac:dyDescent="0.2">
      <c r="A145" s="28">
        <f t="shared" si="2"/>
        <v>141</v>
      </c>
      <c r="B145" s="33">
        <v>31079</v>
      </c>
      <c r="C145" s="34" t="s">
        <v>180</v>
      </c>
      <c r="D145" s="33" t="s">
        <v>211</v>
      </c>
      <c r="E145" s="51"/>
      <c r="F145" s="33" t="s">
        <v>371</v>
      </c>
      <c r="G145" s="33" t="s">
        <v>435</v>
      </c>
      <c r="H145" s="154" t="s">
        <v>443</v>
      </c>
      <c r="I145" s="33"/>
      <c r="J145" s="33"/>
      <c r="K145" s="80"/>
      <c r="L145" s="33">
        <v>2018</v>
      </c>
      <c r="M145" s="106" t="s">
        <v>38</v>
      </c>
      <c r="N145" s="33"/>
      <c r="O145" s="131"/>
      <c r="P145" s="131"/>
      <c r="Q145" s="131"/>
      <c r="R145" s="51"/>
      <c r="S145" s="33"/>
      <c r="T145" s="82" t="s">
        <v>224</v>
      </c>
      <c r="U145" s="41">
        <v>9.5666670000000007</v>
      </c>
      <c r="V145" s="141">
        <v>0.48949999999999999</v>
      </c>
      <c r="W145" s="41">
        <v>7.443333</v>
      </c>
      <c r="X145" s="52">
        <v>3.1166670000000001</v>
      </c>
      <c r="Y145" s="106">
        <v>6.233333</v>
      </c>
      <c r="Z145" s="107">
        <v>0.10333299999999999</v>
      </c>
      <c r="AA145" s="66" t="s">
        <v>40</v>
      </c>
      <c r="AB145" s="66">
        <v>0.43</v>
      </c>
      <c r="AC145" s="46" t="s">
        <v>32</v>
      </c>
      <c r="AD145" s="46" t="s">
        <v>33</v>
      </c>
      <c r="AE145" s="108" t="s">
        <v>224</v>
      </c>
      <c r="AF145" s="84"/>
      <c r="AG145" s="84"/>
      <c r="AH145" s="84"/>
      <c r="AI145" s="84"/>
      <c r="AJ145" s="80"/>
      <c r="AK145" s="80"/>
      <c r="AL145" s="84"/>
      <c r="AM145" s="84"/>
      <c r="AN145" s="98"/>
      <c r="AO145" s="52">
        <v>3</v>
      </c>
      <c r="AP145" s="48">
        <v>1</v>
      </c>
      <c r="AQ145" s="106">
        <v>5</v>
      </c>
      <c r="AR145" s="112" t="s">
        <v>224</v>
      </c>
      <c r="AS145" s="82" t="s">
        <v>224</v>
      </c>
    </row>
    <row r="146" spans="1:45" s="134" customFormat="1" ht="30" customHeight="1" x14ac:dyDescent="0.2">
      <c r="A146" s="28">
        <f t="shared" si="2"/>
        <v>142</v>
      </c>
      <c r="B146" s="55">
        <v>40100</v>
      </c>
      <c r="C146" s="55" t="s">
        <v>181</v>
      </c>
      <c r="D146" s="56" t="s">
        <v>214</v>
      </c>
      <c r="E146" s="57" t="s">
        <v>244</v>
      </c>
      <c r="F146" s="56" t="s">
        <v>372</v>
      </c>
      <c r="G146" s="56" t="s">
        <v>435</v>
      </c>
      <c r="H146" s="153" t="s">
        <v>443</v>
      </c>
      <c r="I146" s="60"/>
      <c r="J146" s="60"/>
      <c r="K146" s="60"/>
      <c r="L146" s="55">
        <v>2018</v>
      </c>
      <c r="M146" s="16">
        <v>0.83</v>
      </c>
      <c r="N146" s="60">
        <v>2018</v>
      </c>
      <c r="O146" s="16">
        <v>0.89</v>
      </c>
      <c r="P146" s="16">
        <v>0.61</v>
      </c>
      <c r="Q146" s="16">
        <v>0.61</v>
      </c>
      <c r="R146" s="57"/>
      <c r="S146" s="60"/>
      <c r="T146" s="22" t="s">
        <v>479</v>
      </c>
      <c r="U146" s="62">
        <v>12.666667</v>
      </c>
      <c r="V146" s="62">
        <v>0.20016666650000001</v>
      </c>
      <c r="W146" s="62">
        <v>7.7616670000000001</v>
      </c>
      <c r="X146" s="63">
        <v>0.348333</v>
      </c>
      <c r="Y146" s="63">
        <v>0.73499999999999999</v>
      </c>
      <c r="Z146" s="55"/>
      <c r="AA146" s="64" t="s">
        <v>40</v>
      </c>
      <c r="AB146" s="63">
        <v>0.35749999999999998</v>
      </c>
      <c r="AC146" s="64" t="s">
        <v>32</v>
      </c>
      <c r="AD146" s="64" t="s">
        <v>33</v>
      </c>
      <c r="AE146" s="65" t="s">
        <v>479</v>
      </c>
      <c r="AF146" s="90"/>
      <c r="AG146" s="90"/>
      <c r="AH146" s="90"/>
      <c r="AI146" s="90"/>
      <c r="AJ146" s="92"/>
      <c r="AK146" s="92"/>
      <c r="AL146" s="90"/>
      <c r="AM146" s="90"/>
      <c r="AN146" s="91"/>
      <c r="AO146" s="63">
        <v>1</v>
      </c>
      <c r="AP146" s="79">
        <v>3.375</v>
      </c>
      <c r="AQ146" s="92" t="s">
        <v>476</v>
      </c>
      <c r="AR146" s="69" t="s">
        <v>478</v>
      </c>
      <c r="AS146" s="65" t="s">
        <v>479</v>
      </c>
    </row>
    <row r="147" spans="1:45" s="134" customFormat="1" ht="15" customHeight="1" x14ac:dyDescent="0.2">
      <c r="A147" s="28">
        <f t="shared" si="2"/>
        <v>143</v>
      </c>
      <c r="B147" s="33">
        <v>40102</v>
      </c>
      <c r="C147" s="34" t="s">
        <v>24</v>
      </c>
      <c r="D147" s="33" t="s">
        <v>198</v>
      </c>
      <c r="E147" s="51"/>
      <c r="F147" s="33" t="s">
        <v>373</v>
      </c>
      <c r="G147" s="33" t="s">
        <v>435</v>
      </c>
      <c r="H147" s="154" t="s">
        <v>443</v>
      </c>
      <c r="I147" s="33"/>
      <c r="J147" s="33">
        <v>2020</v>
      </c>
      <c r="K147" s="48">
        <v>1.1599999999999999</v>
      </c>
      <c r="L147" s="33">
        <v>2020</v>
      </c>
      <c r="M147" s="48">
        <v>0.81200000000000006</v>
      </c>
      <c r="N147" s="33">
        <v>2020</v>
      </c>
      <c r="O147" s="10">
        <v>0.94</v>
      </c>
      <c r="P147" s="10">
        <v>1</v>
      </c>
      <c r="Q147" s="10">
        <v>0.94</v>
      </c>
      <c r="R147" s="33">
        <v>2021</v>
      </c>
      <c r="S147" s="53">
        <v>0.85</v>
      </c>
      <c r="T147" s="97" t="s">
        <v>228</v>
      </c>
      <c r="U147" s="41">
        <v>9.8833330000000004</v>
      </c>
      <c r="V147" s="41">
        <v>0.177375</v>
      </c>
      <c r="W147" s="41">
        <v>7.9083329999999998</v>
      </c>
      <c r="X147" s="48" t="s">
        <v>28</v>
      </c>
      <c r="Y147" s="48">
        <v>1.235833</v>
      </c>
      <c r="Z147" s="43">
        <v>2.0975000000000001E-2</v>
      </c>
      <c r="AA147" s="66">
        <v>0.26566699999999999</v>
      </c>
      <c r="AB147" s="66">
        <v>0.32750000000000001</v>
      </c>
      <c r="AC147" s="46" t="s">
        <v>26</v>
      </c>
      <c r="AD147" s="46" t="s">
        <v>27</v>
      </c>
      <c r="AE147" s="76" t="s">
        <v>227</v>
      </c>
      <c r="AF147" s="84"/>
      <c r="AG147" s="83">
        <v>0.755</v>
      </c>
      <c r="AH147" s="84"/>
      <c r="AI147" s="84"/>
      <c r="AJ147" s="80"/>
      <c r="AK147" s="80"/>
      <c r="AL147" s="84"/>
      <c r="AM147" s="84"/>
      <c r="AN147" s="49" t="s">
        <v>477</v>
      </c>
      <c r="AO147" s="80"/>
      <c r="AP147" s="80"/>
      <c r="AQ147" s="80"/>
      <c r="AR147" s="28"/>
      <c r="AS147" s="76" t="s">
        <v>227</v>
      </c>
    </row>
    <row r="148" spans="1:45" s="134" customFormat="1" ht="15" customHeight="1" x14ac:dyDescent="0.2">
      <c r="A148" s="28">
        <f t="shared" si="2"/>
        <v>144</v>
      </c>
      <c r="B148" s="33">
        <v>40104</v>
      </c>
      <c r="C148" s="34" t="s">
        <v>89</v>
      </c>
      <c r="D148" s="33" t="s">
        <v>198</v>
      </c>
      <c r="E148" s="51"/>
      <c r="F148" s="33" t="s">
        <v>373</v>
      </c>
      <c r="G148" s="33" t="s">
        <v>435</v>
      </c>
      <c r="H148" s="154" t="s">
        <v>443</v>
      </c>
      <c r="I148" s="33"/>
      <c r="J148" s="33">
        <v>2020</v>
      </c>
      <c r="K148" s="48">
        <v>1.1200000000000001</v>
      </c>
      <c r="L148" s="33">
        <v>2020</v>
      </c>
      <c r="M148" s="48">
        <v>0.92</v>
      </c>
      <c r="N148" s="33">
        <v>2020</v>
      </c>
      <c r="O148" s="10">
        <v>0.92</v>
      </c>
      <c r="P148" s="10">
        <v>1</v>
      </c>
      <c r="Q148" s="10">
        <v>0.92</v>
      </c>
      <c r="R148" s="51">
        <v>2019</v>
      </c>
      <c r="S148" s="132">
        <v>0.79</v>
      </c>
      <c r="T148" s="50" t="s">
        <v>227</v>
      </c>
      <c r="U148" s="41">
        <v>9.8166670000000007</v>
      </c>
      <c r="V148" s="41">
        <v>0.16758333350000001</v>
      </c>
      <c r="W148" s="41">
        <v>7.8250000000000002</v>
      </c>
      <c r="X148" s="48" t="s">
        <v>28</v>
      </c>
      <c r="Y148" s="48">
        <v>0.59083300000000005</v>
      </c>
      <c r="Z148" s="46">
        <v>1.2E-2</v>
      </c>
      <c r="AA148" s="66">
        <v>0.31324999999999997</v>
      </c>
      <c r="AB148" s="66">
        <v>0.41249999999999998</v>
      </c>
      <c r="AC148" s="46" t="s">
        <v>26</v>
      </c>
      <c r="AD148" s="46" t="s">
        <v>27</v>
      </c>
      <c r="AE148" s="135" t="s">
        <v>228</v>
      </c>
      <c r="AF148" s="84"/>
      <c r="AG148" s="84"/>
      <c r="AH148" s="84"/>
      <c r="AI148" s="84"/>
      <c r="AJ148" s="80"/>
      <c r="AK148" s="80"/>
      <c r="AL148" s="84"/>
      <c r="AM148" s="84"/>
      <c r="AN148" s="98"/>
      <c r="AO148" s="80"/>
      <c r="AP148" s="80"/>
      <c r="AQ148" s="80"/>
      <c r="AR148" s="28"/>
      <c r="AS148" s="50" t="s">
        <v>227</v>
      </c>
    </row>
    <row r="149" spans="1:45" s="134" customFormat="1" ht="15" customHeight="1" x14ac:dyDescent="0.2">
      <c r="A149" s="28">
        <f t="shared" si="2"/>
        <v>145</v>
      </c>
      <c r="B149" s="33">
        <v>40106</v>
      </c>
      <c r="C149" s="34" t="s">
        <v>90</v>
      </c>
      <c r="D149" s="33" t="s">
        <v>221</v>
      </c>
      <c r="E149" s="51"/>
      <c r="F149" s="33" t="s">
        <v>420</v>
      </c>
      <c r="G149" s="33"/>
      <c r="H149" s="154" t="s">
        <v>443</v>
      </c>
      <c r="I149" s="33"/>
      <c r="J149" s="33">
        <v>2020</v>
      </c>
      <c r="K149" s="48">
        <v>1.1499999999999999</v>
      </c>
      <c r="L149" s="33">
        <v>2020</v>
      </c>
      <c r="M149" s="36">
        <v>0.72</v>
      </c>
      <c r="N149" s="33">
        <v>2020</v>
      </c>
      <c r="O149" s="9">
        <v>0.75</v>
      </c>
      <c r="P149" s="10">
        <v>1</v>
      </c>
      <c r="Q149" s="9">
        <v>0.75</v>
      </c>
      <c r="R149" s="33">
        <v>2021</v>
      </c>
      <c r="S149" s="36">
        <v>0.6</v>
      </c>
      <c r="T149" s="50" t="s">
        <v>227</v>
      </c>
      <c r="U149" s="41">
        <v>12.025</v>
      </c>
      <c r="V149" s="41">
        <v>0.20216666650000001</v>
      </c>
      <c r="W149" s="41">
        <v>7.6974999999999998</v>
      </c>
      <c r="X149" s="48">
        <v>0.94166700000000003</v>
      </c>
      <c r="Y149" s="48">
        <v>1.951667</v>
      </c>
      <c r="Z149" s="46">
        <v>1.7500000000000002E-2</v>
      </c>
      <c r="AA149" s="66">
        <v>0.28708299999999998</v>
      </c>
      <c r="AB149" s="66">
        <v>0.471667</v>
      </c>
      <c r="AC149" s="43" t="s">
        <v>32</v>
      </c>
      <c r="AD149" s="46" t="s">
        <v>33</v>
      </c>
      <c r="AE149" s="76" t="s">
        <v>227</v>
      </c>
      <c r="AF149" s="84"/>
      <c r="AG149" s="84"/>
      <c r="AH149" s="84"/>
      <c r="AI149" s="84"/>
      <c r="AJ149" s="80"/>
      <c r="AK149" s="80"/>
      <c r="AL149" s="84"/>
      <c r="AM149" s="84"/>
      <c r="AN149" s="98"/>
      <c r="AO149" s="80"/>
      <c r="AP149" s="80"/>
      <c r="AQ149" s="80"/>
      <c r="AR149" s="28"/>
      <c r="AS149" s="76" t="s">
        <v>227</v>
      </c>
    </row>
    <row r="150" spans="1:45" s="134" customFormat="1" ht="15" customHeight="1" x14ac:dyDescent="0.2">
      <c r="A150" s="28">
        <f t="shared" si="2"/>
        <v>146</v>
      </c>
      <c r="B150" s="33">
        <v>40108</v>
      </c>
      <c r="C150" s="34" t="s">
        <v>93</v>
      </c>
      <c r="D150" s="33" t="s">
        <v>215</v>
      </c>
      <c r="E150" s="51"/>
      <c r="F150" s="33" t="s">
        <v>374</v>
      </c>
      <c r="G150" s="33" t="s">
        <v>440</v>
      </c>
      <c r="H150" s="154" t="s">
        <v>443</v>
      </c>
      <c r="I150" s="33"/>
      <c r="J150" s="33">
        <v>2020</v>
      </c>
      <c r="K150" s="48">
        <v>1.28</v>
      </c>
      <c r="L150" s="33">
        <v>2020</v>
      </c>
      <c r="M150" s="52">
        <v>0.53</v>
      </c>
      <c r="N150" s="33">
        <v>2020</v>
      </c>
      <c r="O150" s="9">
        <v>0.77</v>
      </c>
      <c r="P150" s="10">
        <v>1</v>
      </c>
      <c r="Q150" s="9">
        <v>0.77</v>
      </c>
      <c r="R150" s="33">
        <v>2021</v>
      </c>
      <c r="S150" s="132">
        <v>0.75</v>
      </c>
      <c r="T150" s="124" t="s">
        <v>226</v>
      </c>
      <c r="U150" s="41">
        <v>12.183332999999999</v>
      </c>
      <c r="V150" s="42">
        <v>0.32137500000000002</v>
      </c>
      <c r="W150" s="41">
        <v>7.7466670000000004</v>
      </c>
      <c r="X150" s="48">
        <v>0.22916700000000001</v>
      </c>
      <c r="Y150" s="48">
        <v>0.49166700000000002</v>
      </c>
      <c r="Z150" s="46">
        <v>1.4167000000000001E-2</v>
      </c>
      <c r="AA150" s="66">
        <v>0.473333</v>
      </c>
      <c r="AB150" s="66">
        <v>0.62666699999999997</v>
      </c>
      <c r="AC150" s="46">
        <v>1.7666999999999999E-2</v>
      </c>
      <c r="AD150" s="46">
        <v>2.1583000000000001E-2</v>
      </c>
      <c r="AE150" s="76" t="s">
        <v>227</v>
      </c>
      <c r="AF150" s="84"/>
      <c r="AG150" s="84"/>
      <c r="AH150" s="84"/>
      <c r="AI150" s="84"/>
      <c r="AJ150" s="80"/>
      <c r="AK150" s="80"/>
      <c r="AL150" s="84"/>
      <c r="AM150" s="84"/>
      <c r="AN150" s="98"/>
      <c r="AO150" s="80"/>
      <c r="AP150" s="80"/>
      <c r="AQ150" s="80"/>
      <c r="AR150" s="28"/>
      <c r="AS150" s="124" t="s">
        <v>226</v>
      </c>
    </row>
    <row r="151" spans="1:45" s="134" customFormat="1" ht="15" customHeight="1" x14ac:dyDescent="0.2">
      <c r="A151" s="28">
        <f t="shared" si="2"/>
        <v>147</v>
      </c>
      <c r="B151" s="33">
        <v>40116</v>
      </c>
      <c r="C151" s="34" t="s">
        <v>182</v>
      </c>
      <c r="D151" s="33" t="s">
        <v>215</v>
      </c>
      <c r="E151" s="51"/>
      <c r="F151" s="33" t="s">
        <v>375</v>
      </c>
      <c r="G151" s="33" t="s">
        <v>440</v>
      </c>
      <c r="H151" s="154" t="s">
        <v>443</v>
      </c>
      <c r="I151" s="33"/>
      <c r="J151" s="33">
        <v>2021</v>
      </c>
      <c r="K151" s="48">
        <v>1.01</v>
      </c>
      <c r="L151" s="33">
        <v>2018</v>
      </c>
      <c r="M151" s="48">
        <v>0.95614035087719318</v>
      </c>
      <c r="N151" s="33">
        <v>2021</v>
      </c>
      <c r="O151" s="10">
        <v>0.91286307053941906</v>
      </c>
      <c r="P151" s="125">
        <v>0.10809646856158484</v>
      </c>
      <c r="Q151" s="125">
        <v>0.10809646856158484</v>
      </c>
      <c r="R151" s="51"/>
      <c r="S151" s="33"/>
      <c r="T151" s="126" t="s">
        <v>224</v>
      </c>
      <c r="U151" s="41">
        <v>11.8</v>
      </c>
      <c r="V151" s="42">
        <v>0.33139999999999997</v>
      </c>
      <c r="W151" s="41">
        <v>7.4779999999999998</v>
      </c>
      <c r="X151" s="48">
        <v>0.42399999999999999</v>
      </c>
      <c r="Y151" s="48">
        <v>0.93200000000000005</v>
      </c>
      <c r="Z151" s="46" t="s">
        <v>31</v>
      </c>
      <c r="AA151" s="66">
        <v>0.51500000000000001</v>
      </c>
      <c r="AB151" s="66">
        <v>0.69799999999999995</v>
      </c>
      <c r="AC151" s="46" t="s">
        <v>32</v>
      </c>
      <c r="AD151" s="46" t="s">
        <v>33</v>
      </c>
      <c r="AE151" s="76" t="s">
        <v>227</v>
      </c>
      <c r="AF151" s="84"/>
      <c r="AG151" s="84"/>
      <c r="AH151" s="84"/>
      <c r="AI151" s="84"/>
      <c r="AJ151" s="80"/>
      <c r="AK151" s="80"/>
      <c r="AL151" s="84"/>
      <c r="AM151" s="84"/>
      <c r="AN151" s="98"/>
      <c r="AO151" s="48">
        <v>1</v>
      </c>
      <c r="AP151" s="48">
        <v>1.1666666666666667</v>
      </c>
      <c r="AQ151" s="106">
        <v>5</v>
      </c>
      <c r="AR151" s="112" t="s">
        <v>224</v>
      </c>
      <c r="AS151" s="82" t="s">
        <v>224</v>
      </c>
    </row>
    <row r="152" spans="1:45" s="134" customFormat="1" ht="15" customHeight="1" x14ac:dyDescent="0.2">
      <c r="A152" s="28">
        <f t="shared" si="2"/>
        <v>148</v>
      </c>
      <c r="B152" s="55">
        <v>40117</v>
      </c>
      <c r="C152" s="55" t="s">
        <v>183</v>
      </c>
      <c r="D152" s="56" t="s">
        <v>215</v>
      </c>
      <c r="E152" s="57" t="s">
        <v>241</v>
      </c>
      <c r="F152" s="56" t="s">
        <v>376</v>
      </c>
      <c r="G152" s="56" t="s">
        <v>440</v>
      </c>
      <c r="H152" s="153" t="s">
        <v>443</v>
      </c>
      <c r="I152" s="55"/>
      <c r="J152" s="55"/>
      <c r="K152" s="55"/>
      <c r="L152" s="55">
        <v>2018</v>
      </c>
      <c r="M152" s="113" t="s">
        <v>38</v>
      </c>
      <c r="N152" s="55"/>
      <c r="O152" s="93"/>
      <c r="P152" s="93"/>
      <c r="Q152" s="93"/>
      <c r="R152" s="57">
        <v>2018</v>
      </c>
      <c r="S152" s="55"/>
      <c r="T152" s="20" t="s">
        <v>481</v>
      </c>
      <c r="U152" s="62">
        <v>11.85</v>
      </c>
      <c r="V152" s="100">
        <v>0.31508333350000001</v>
      </c>
      <c r="W152" s="62">
        <v>7.6883330000000001</v>
      </c>
      <c r="X152" s="63">
        <v>0.32666699999999999</v>
      </c>
      <c r="Y152" s="63">
        <v>0.68666700000000003</v>
      </c>
      <c r="Z152" s="55"/>
      <c r="AA152" s="64" t="s">
        <v>40</v>
      </c>
      <c r="AB152" s="63">
        <v>0.32666699999999999</v>
      </c>
      <c r="AC152" s="64" t="s">
        <v>32</v>
      </c>
      <c r="AD152" s="64">
        <v>2E-3</v>
      </c>
      <c r="AE152" s="61" t="s">
        <v>478</v>
      </c>
      <c r="AF152" s="90"/>
      <c r="AG152" s="90"/>
      <c r="AH152" s="90"/>
      <c r="AI152" s="90"/>
      <c r="AJ152" s="92"/>
      <c r="AK152" s="92"/>
      <c r="AL152" s="90"/>
      <c r="AM152" s="90"/>
      <c r="AN152" s="91"/>
      <c r="AO152" s="101">
        <v>5</v>
      </c>
      <c r="AP152" s="101">
        <v>4.625</v>
      </c>
      <c r="AQ152" s="101">
        <v>5</v>
      </c>
      <c r="AR152" s="104" t="s">
        <v>481</v>
      </c>
      <c r="AS152" s="104" t="s">
        <v>481</v>
      </c>
    </row>
    <row r="153" spans="1:45" s="134" customFormat="1" ht="15" customHeight="1" x14ac:dyDescent="0.2">
      <c r="A153" s="28">
        <f t="shared" si="2"/>
        <v>149</v>
      </c>
      <c r="B153" s="55">
        <v>40118</v>
      </c>
      <c r="C153" s="55" t="s">
        <v>184</v>
      </c>
      <c r="D153" s="56" t="s">
        <v>198</v>
      </c>
      <c r="E153" s="57" t="s">
        <v>242</v>
      </c>
      <c r="F153" s="56" t="s">
        <v>377</v>
      </c>
      <c r="G153" s="56" t="s">
        <v>435</v>
      </c>
      <c r="H153" s="153" t="s">
        <v>443</v>
      </c>
      <c r="I153" s="55"/>
      <c r="J153" s="55"/>
      <c r="K153" s="55"/>
      <c r="L153" s="55">
        <v>2018</v>
      </c>
      <c r="M153" s="113" t="s">
        <v>38</v>
      </c>
      <c r="N153" s="55"/>
      <c r="O153" s="93"/>
      <c r="P153" s="93"/>
      <c r="Q153" s="93"/>
      <c r="R153" s="57"/>
      <c r="S153" s="55"/>
      <c r="T153" s="20" t="s">
        <v>481</v>
      </c>
      <c r="U153" s="62">
        <v>13.333333</v>
      </c>
      <c r="V153" s="62">
        <v>0.1576666665</v>
      </c>
      <c r="W153" s="62">
        <v>7.8150000000000004</v>
      </c>
      <c r="X153" s="63">
        <v>1.2483329999999999</v>
      </c>
      <c r="Y153" s="63">
        <v>2.8316669999999999</v>
      </c>
      <c r="Z153" s="55"/>
      <c r="AA153" s="64" t="s">
        <v>40</v>
      </c>
      <c r="AB153" s="63">
        <v>0.40500000000000003</v>
      </c>
      <c r="AC153" s="64">
        <v>7.2500000000000004E-3</v>
      </c>
      <c r="AD153" s="64">
        <v>9.4999999999999998E-3</v>
      </c>
      <c r="AE153" s="65" t="s">
        <v>479</v>
      </c>
      <c r="AF153" s="90"/>
      <c r="AG153" s="90"/>
      <c r="AH153" s="90"/>
      <c r="AI153" s="90"/>
      <c r="AJ153" s="92"/>
      <c r="AK153" s="92"/>
      <c r="AL153" s="90"/>
      <c r="AM153" s="90"/>
      <c r="AN153" s="91"/>
      <c r="AO153" s="101">
        <v>5</v>
      </c>
      <c r="AP153" s="101">
        <v>5</v>
      </c>
      <c r="AQ153" s="101">
        <v>5</v>
      </c>
      <c r="AR153" s="104" t="s">
        <v>481</v>
      </c>
      <c r="AS153" s="104" t="s">
        <v>481</v>
      </c>
    </row>
    <row r="154" spans="1:45" s="134" customFormat="1" ht="15" customHeight="1" x14ac:dyDescent="0.2">
      <c r="A154" s="28">
        <f t="shared" si="2"/>
        <v>150</v>
      </c>
      <c r="B154" s="34" t="s">
        <v>30</v>
      </c>
      <c r="C154" s="34" t="s">
        <v>29</v>
      </c>
      <c r="D154" s="34" t="s">
        <v>222</v>
      </c>
      <c r="E154" s="35"/>
      <c r="F154" s="34"/>
      <c r="G154" s="34" t="s">
        <v>439</v>
      </c>
      <c r="H154" s="154" t="s">
        <v>443</v>
      </c>
      <c r="I154" s="34"/>
      <c r="J154" s="34"/>
      <c r="K154" s="80"/>
      <c r="L154" s="34"/>
      <c r="M154" s="80"/>
      <c r="N154" s="34"/>
      <c r="O154" s="131"/>
      <c r="P154" s="131"/>
      <c r="Q154" s="131"/>
      <c r="R154" s="33">
        <v>2021</v>
      </c>
      <c r="S154" s="53">
        <v>1</v>
      </c>
      <c r="T154" s="97" t="s">
        <v>228</v>
      </c>
      <c r="U154" s="42">
        <v>14.725</v>
      </c>
      <c r="V154" s="42">
        <v>0.2165</v>
      </c>
      <c r="W154" s="41">
        <v>7.45</v>
      </c>
      <c r="X154" s="80"/>
      <c r="Y154" s="48">
        <v>0.60750000000000004</v>
      </c>
      <c r="Z154" s="83" t="s">
        <v>31</v>
      </c>
      <c r="AA154" s="48">
        <v>0.44500000000000001</v>
      </c>
      <c r="AB154" s="48">
        <v>0.55000000000000004</v>
      </c>
      <c r="AC154" s="133">
        <v>8.6250000000000007E-3</v>
      </c>
      <c r="AD154" s="83">
        <v>8.7500000000000008E-3</v>
      </c>
      <c r="AE154" s="76" t="s">
        <v>227</v>
      </c>
      <c r="AF154" s="84"/>
      <c r="AG154" s="83" t="s">
        <v>15</v>
      </c>
      <c r="AH154" s="83" t="s">
        <v>16</v>
      </c>
      <c r="AI154" s="83" t="s">
        <v>9</v>
      </c>
      <c r="AJ154" s="48" t="s">
        <v>4</v>
      </c>
      <c r="AK154" s="48" t="s">
        <v>4</v>
      </c>
      <c r="AL154" s="84"/>
      <c r="AM154" s="84"/>
      <c r="AN154" s="49" t="s">
        <v>477</v>
      </c>
      <c r="AO154" s="80"/>
      <c r="AP154" s="80"/>
      <c r="AQ154" s="80"/>
      <c r="AR154" s="28"/>
      <c r="AS154" s="76" t="s">
        <v>227</v>
      </c>
    </row>
    <row r="155" spans="1:45" s="134" customFormat="1" ht="15" customHeight="1" x14ac:dyDescent="0.2">
      <c r="A155" s="28">
        <f t="shared" si="2"/>
        <v>151</v>
      </c>
      <c r="B155" s="33">
        <v>40132</v>
      </c>
      <c r="C155" s="34" t="s">
        <v>60</v>
      </c>
      <c r="D155" s="33" t="s">
        <v>215</v>
      </c>
      <c r="E155" s="51"/>
      <c r="F155" s="33" t="s">
        <v>421</v>
      </c>
      <c r="G155" s="33" t="s">
        <v>440</v>
      </c>
      <c r="H155" s="154" t="s">
        <v>443</v>
      </c>
      <c r="I155" s="33"/>
      <c r="J155" s="33"/>
      <c r="K155" s="80"/>
      <c r="L155" s="33"/>
      <c r="M155" s="80"/>
      <c r="N155" s="33"/>
      <c r="O155" s="131"/>
      <c r="P155" s="131"/>
      <c r="Q155" s="131"/>
      <c r="R155" s="51"/>
      <c r="S155" s="33"/>
      <c r="T155" s="155"/>
      <c r="U155" s="41">
        <v>11.488889</v>
      </c>
      <c r="V155" s="41">
        <v>0.20722222199999998</v>
      </c>
      <c r="W155" s="41">
        <v>7.822222</v>
      </c>
      <c r="X155" s="48" t="s">
        <v>28</v>
      </c>
      <c r="Y155" s="48">
        <v>1.844444</v>
      </c>
      <c r="Z155" s="43">
        <v>2.1311E-2</v>
      </c>
      <c r="AA155" s="66">
        <v>0.60333300000000001</v>
      </c>
      <c r="AB155" s="66">
        <v>0.81</v>
      </c>
      <c r="AC155" s="46">
        <v>6.5560000000000002E-3</v>
      </c>
      <c r="AD155" s="46">
        <v>1.3722E-2</v>
      </c>
      <c r="AE155" s="76" t="s">
        <v>227</v>
      </c>
      <c r="AF155" s="84"/>
      <c r="AG155" s="84"/>
      <c r="AH155" s="84"/>
      <c r="AI155" s="84"/>
      <c r="AJ155" s="80"/>
      <c r="AK155" s="80"/>
      <c r="AL155" s="84"/>
      <c r="AM155" s="84"/>
      <c r="AN155" s="98"/>
      <c r="AO155" s="80"/>
      <c r="AP155" s="80"/>
      <c r="AQ155" s="80"/>
      <c r="AR155" s="28"/>
      <c r="AS155" s="76" t="s">
        <v>227</v>
      </c>
    </row>
    <row r="156" spans="1:45" s="134" customFormat="1" ht="30" customHeight="1" x14ac:dyDescent="0.2">
      <c r="A156" s="28">
        <f t="shared" si="2"/>
        <v>152</v>
      </c>
      <c r="B156" s="55">
        <v>40144</v>
      </c>
      <c r="C156" s="55" t="s">
        <v>185</v>
      </c>
      <c r="D156" s="56" t="s">
        <v>215</v>
      </c>
      <c r="E156" s="57" t="s">
        <v>238</v>
      </c>
      <c r="F156" s="56" t="s">
        <v>378</v>
      </c>
      <c r="G156" s="56" t="s">
        <v>440</v>
      </c>
      <c r="H156" s="153" t="s">
        <v>443</v>
      </c>
      <c r="I156" s="60"/>
      <c r="J156" s="60"/>
      <c r="K156" s="60"/>
      <c r="L156" s="55">
        <v>2018</v>
      </c>
      <c r="M156" s="63">
        <v>0.91</v>
      </c>
      <c r="N156" s="60">
        <v>2018</v>
      </c>
      <c r="O156" s="16">
        <v>1</v>
      </c>
      <c r="P156" s="16">
        <v>1</v>
      </c>
      <c r="Q156" s="16">
        <v>1</v>
      </c>
      <c r="R156" s="57">
        <v>2018</v>
      </c>
      <c r="S156" s="60"/>
      <c r="T156" s="22" t="s">
        <v>479</v>
      </c>
      <c r="U156" s="62">
        <v>12.616667</v>
      </c>
      <c r="V156" s="145">
        <v>1.1608333335000001</v>
      </c>
      <c r="W156" s="62">
        <v>7.3733329999999997</v>
      </c>
      <c r="X156" s="63">
        <v>1.4466669999999999</v>
      </c>
      <c r="Y156" s="63">
        <v>3.07</v>
      </c>
      <c r="Z156" s="55"/>
      <c r="AA156" s="122">
        <v>4.25</v>
      </c>
      <c r="AB156" s="101">
        <v>4.8499999999999996</v>
      </c>
      <c r="AC156" s="64" t="s">
        <v>32</v>
      </c>
      <c r="AD156" s="64" t="s">
        <v>33</v>
      </c>
      <c r="AE156" s="20" t="s">
        <v>481</v>
      </c>
      <c r="AF156" s="90"/>
      <c r="AG156" s="90"/>
      <c r="AH156" s="90"/>
      <c r="AI156" s="90"/>
      <c r="AJ156" s="92"/>
      <c r="AK156" s="92"/>
      <c r="AL156" s="90"/>
      <c r="AM156" s="90"/>
      <c r="AN156" s="91"/>
      <c r="AO156" s="94">
        <v>3.6666666666666665</v>
      </c>
      <c r="AP156" s="79">
        <v>3.25</v>
      </c>
      <c r="AQ156" s="101">
        <v>5</v>
      </c>
      <c r="AR156" s="104" t="s">
        <v>481</v>
      </c>
      <c r="AS156" s="104" t="s">
        <v>481</v>
      </c>
    </row>
    <row r="157" spans="1:45" s="134" customFormat="1" ht="15" customHeight="1" x14ac:dyDescent="0.2">
      <c r="A157" s="28">
        <f t="shared" si="2"/>
        <v>153</v>
      </c>
      <c r="B157" s="33">
        <v>40159</v>
      </c>
      <c r="C157" s="34" t="s">
        <v>36</v>
      </c>
      <c r="D157" s="33" t="s">
        <v>208</v>
      </c>
      <c r="E157" s="51"/>
      <c r="F157" s="33" t="s">
        <v>422</v>
      </c>
      <c r="G157" s="33"/>
      <c r="H157" s="154" t="s">
        <v>443</v>
      </c>
      <c r="I157" s="33"/>
      <c r="J157" s="33"/>
      <c r="K157" s="80"/>
      <c r="L157" s="33"/>
      <c r="M157" s="80"/>
      <c r="N157" s="33"/>
      <c r="O157" s="131"/>
      <c r="P157" s="131"/>
      <c r="Q157" s="131"/>
      <c r="R157" s="51"/>
      <c r="S157" s="33"/>
      <c r="T157" s="155"/>
      <c r="U157" s="158">
        <v>15.06</v>
      </c>
      <c r="V157" s="158">
        <v>1.3425</v>
      </c>
      <c r="W157" s="158">
        <v>7.94</v>
      </c>
      <c r="X157" s="80">
        <v>0.65200000000000002</v>
      </c>
      <c r="Y157" s="80">
        <v>4.68</v>
      </c>
      <c r="Z157" s="90">
        <v>2.8819999999999998E-2</v>
      </c>
      <c r="AA157" s="92">
        <v>0.33739999999999998</v>
      </c>
      <c r="AB157" s="92">
        <v>0.41799999999999998</v>
      </c>
      <c r="AC157" s="90" t="s">
        <v>26</v>
      </c>
      <c r="AD157" s="90">
        <v>0.02</v>
      </c>
      <c r="AE157" s="28"/>
      <c r="AF157" s="84"/>
      <c r="AG157" s="83">
        <v>0.85560000000000003</v>
      </c>
      <c r="AH157" s="83">
        <v>1.2476</v>
      </c>
      <c r="AI157" s="83">
        <v>0.30080000000000001</v>
      </c>
      <c r="AJ157" s="80"/>
      <c r="AK157" s="80"/>
      <c r="AL157" s="84"/>
      <c r="AM157" s="83">
        <v>7.2999999999999999E-5</v>
      </c>
      <c r="AN157" s="49" t="s">
        <v>477</v>
      </c>
      <c r="AO157" s="80"/>
      <c r="AP157" s="80"/>
      <c r="AQ157" s="80"/>
      <c r="AR157" s="28"/>
      <c r="AS157" s="34"/>
    </row>
    <row r="158" spans="1:45" s="134" customFormat="1" ht="15" customHeight="1" x14ac:dyDescent="0.2">
      <c r="A158" s="28">
        <f t="shared" si="2"/>
        <v>154</v>
      </c>
      <c r="B158" s="55">
        <v>40197</v>
      </c>
      <c r="C158" s="55" t="s">
        <v>186</v>
      </c>
      <c r="D158" s="56" t="s">
        <v>215</v>
      </c>
      <c r="E158" s="57"/>
      <c r="F158" s="56" t="s">
        <v>379</v>
      </c>
      <c r="G158" s="56" t="s">
        <v>440</v>
      </c>
      <c r="H158" s="153" t="s">
        <v>443</v>
      </c>
      <c r="I158" s="55"/>
      <c r="J158" s="57"/>
      <c r="K158" s="71"/>
      <c r="L158" s="56">
        <v>2018</v>
      </c>
      <c r="M158" s="45">
        <v>0.77536853890651247</v>
      </c>
      <c r="N158" s="57">
        <v>2018</v>
      </c>
      <c r="O158" s="160">
        <v>0.97154851654880869</v>
      </c>
      <c r="P158" s="160">
        <v>0.82523386317959957</v>
      </c>
      <c r="Q158" s="160">
        <v>0.82523386317959957</v>
      </c>
      <c r="R158" s="161">
        <v>2018</v>
      </c>
      <c r="S158" s="56"/>
      <c r="T158" s="89" t="s">
        <v>227</v>
      </c>
      <c r="U158" s="87">
        <v>12.816667000000001</v>
      </c>
      <c r="V158" s="87">
        <v>0.16883333350000002</v>
      </c>
      <c r="W158" s="87">
        <v>7.8</v>
      </c>
      <c r="X158" s="44">
        <v>2.8666670000000001</v>
      </c>
      <c r="Y158" s="66">
        <v>1.6683330000000001</v>
      </c>
      <c r="Z158" s="46">
        <v>3.6670000000000001E-3</v>
      </c>
      <c r="AA158" s="66">
        <v>0.36266700000000002</v>
      </c>
      <c r="AB158" s="66">
        <v>0.56133299999999997</v>
      </c>
      <c r="AC158" s="46">
        <v>4.1669999999999997E-3</v>
      </c>
      <c r="AD158" s="46">
        <v>6.9170000000000004E-3</v>
      </c>
      <c r="AE158" s="40" t="s">
        <v>226</v>
      </c>
      <c r="AF158" s="90"/>
      <c r="AG158" s="90"/>
      <c r="AH158" s="90"/>
      <c r="AI158" s="90"/>
      <c r="AJ158" s="92"/>
      <c r="AK158" s="92"/>
      <c r="AL158" s="90"/>
      <c r="AM158" s="90"/>
      <c r="AN158" s="91"/>
      <c r="AO158" s="85">
        <v>3.6666666666666665</v>
      </c>
      <c r="AP158" s="45">
        <v>1.5833333333333333</v>
      </c>
      <c r="AQ158" s="44">
        <v>3</v>
      </c>
      <c r="AR158" s="26" t="s">
        <v>225</v>
      </c>
      <c r="AS158" s="26" t="s">
        <v>225</v>
      </c>
    </row>
    <row r="159" spans="1:45" s="134" customFormat="1" ht="15" customHeight="1" x14ac:dyDescent="0.2">
      <c r="A159" s="28">
        <f t="shared" si="2"/>
        <v>155</v>
      </c>
      <c r="B159" s="33">
        <v>40198</v>
      </c>
      <c r="C159" s="34" t="s">
        <v>94</v>
      </c>
      <c r="D159" s="33" t="s">
        <v>217</v>
      </c>
      <c r="E159" s="51"/>
      <c r="F159" s="33" t="s">
        <v>423</v>
      </c>
      <c r="G159" s="34" t="s">
        <v>439</v>
      </c>
      <c r="H159" s="154" t="s">
        <v>443</v>
      </c>
      <c r="I159" s="33"/>
      <c r="J159" s="33">
        <v>2020</v>
      </c>
      <c r="K159" s="48">
        <v>0.97</v>
      </c>
      <c r="L159" s="33">
        <v>2020</v>
      </c>
      <c r="M159" s="48">
        <v>0.85</v>
      </c>
      <c r="N159" s="33">
        <v>2020</v>
      </c>
      <c r="O159" s="10">
        <v>0.83</v>
      </c>
      <c r="P159" s="10">
        <v>1</v>
      </c>
      <c r="Q159" s="10">
        <v>0.83</v>
      </c>
      <c r="R159" s="51">
        <v>2019</v>
      </c>
      <c r="S159" s="132">
        <v>0.76</v>
      </c>
      <c r="T159" s="50" t="s">
        <v>227</v>
      </c>
      <c r="U159" s="41">
        <v>13.241667</v>
      </c>
      <c r="V159" s="42">
        <v>0.21012500000000001</v>
      </c>
      <c r="W159" s="41">
        <v>7.5916670000000002</v>
      </c>
      <c r="X159" s="48">
        <v>1.2212499999999999</v>
      </c>
      <c r="Y159" s="48">
        <v>1.8666670000000001</v>
      </c>
      <c r="Z159" s="43">
        <v>2.0382999999999998E-2</v>
      </c>
      <c r="AA159" s="66">
        <v>0.23225000000000001</v>
      </c>
      <c r="AB159" s="66">
        <v>0.501</v>
      </c>
      <c r="AC159" s="46">
        <v>1.6000000000000001E-3</v>
      </c>
      <c r="AD159" s="46">
        <v>4.3579999999999999E-3</v>
      </c>
      <c r="AE159" s="76" t="s">
        <v>227</v>
      </c>
      <c r="AF159" s="84"/>
      <c r="AG159" s="84"/>
      <c r="AH159" s="84"/>
      <c r="AI159" s="84"/>
      <c r="AJ159" s="80"/>
      <c r="AK159" s="80"/>
      <c r="AL159" s="84"/>
      <c r="AM159" s="84"/>
      <c r="AN159" s="98"/>
      <c r="AO159" s="80"/>
      <c r="AP159" s="80"/>
      <c r="AQ159" s="80"/>
      <c r="AR159" s="28"/>
      <c r="AS159" s="76" t="s">
        <v>227</v>
      </c>
    </row>
    <row r="160" spans="1:45" s="134" customFormat="1" ht="15" customHeight="1" x14ac:dyDescent="0.2">
      <c r="A160" s="28">
        <f t="shared" si="2"/>
        <v>156</v>
      </c>
      <c r="B160" s="33">
        <v>40199</v>
      </c>
      <c r="C160" s="34" t="s">
        <v>76</v>
      </c>
      <c r="D160" s="33" t="s">
        <v>214</v>
      </c>
      <c r="E160" s="51"/>
      <c r="F160" s="33" t="s">
        <v>380</v>
      </c>
      <c r="G160" s="33" t="s">
        <v>435</v>
      </c>
      <c r="H160" s="154" t="s">
        <v>443</v>
      </c>
      <c r="I160" s="33"/>
      <c r="J160" s="33">
        <v>2020</v>
      </c>
      <c r="K160" s="48">
        <v>0.89</v>
      </c>
      <c r="L160" s="33">
        <v>2020</v>
      </c>
      <c r="M160" s="48">
        <v>0.96</v>
      </c>
      <c r="N160" s="33">
        <v>2020</v>
      </c>
      <c r="O160" s="10">
        <v>0.87</v>
      </c>
      <c r="P160" s="10">
        <v>0.98</v>
      </c>
      <c r="Q160" s="10">
        <v>0.87</v>
      </c>
      <c r="R160" s="33">
        <v>2021</v>
      </c>
      <c r="S160" s="114">
        <v>1</v>
      </c>
      <c r="T160" s="97" t="s">
        <v>228</v>
      </c>
      <c r="U160" s="41">
        <v>12.733333</v>
      </c>
      <c r="V160" s="41">
        <v>0.15945833350000002</v>
      </c>
      <c r="W160" s="41">
        <v>8.1833329999999993</v>
      </c>
      <c r="X160" s="48">
        <v>0.83041699999999996</v>
      </c>
      <c r="Y160" s="48">
        <v>1.3674999999999999</v>
      </c>
      <c r="Z160" s="46">
        <v>2.7169999999999998E-3</v>
      </c>
      <c r="AA160" s="66">
        <v>0.27608300000000002</v>
      </c>
      <c r="AB160" s="66">
        <v>0.74108300000000005</v>
      </c>
      <c r="AC160" s="46">
        <v>2.0500000000000002E-3</v>
      </c>
      <c r="AD160" s="46">
        <v>5.6670000000000002E-3</v>
      </c>
      <c r="AE160" s="135" t="s">
        <v>228</v>
      </c>
      <c r="AF160" s="84"/>
      <c r="AG160" s="84"/>
      <c r="AH160" s="84"/>
      <c r="AI160" s="84"/>
      <c r="AJ160" s="80"/>
      <c r="AK160" s="80"/>
      <c r="AL160" s="84"/>
      <c r="AM160" s="84"/>
      <c r="AN160" s="98"/>
      <c r="AO160" s="80"/>
      <c r="AP160" s="80"/>
      <c r="AQ160" s="80"/>
      <c r="AR160" s="28"/>
      <c r="AS160" s="135" t="s">
        <v>228</v>
      </c>
    </row>
    <row r="161" spans="1:45" s="134" customFormat="1" ht="15" customHeight="1" x14ac:dyDescent="0.2">
      <c r="A161" s="28">
        <f t="shared" si="2"/>
        <v>157</v>
      </c>
      <c r="B161" s="33">
        <v>40200</v>
      </c>
      <c r="C161" s="34" t="s">
        <v>88</v>
      </c>
      <c r="D161" s="33" t="s">
        <v>214</v>
      </c>
      <c r="E161" s="51"/>
      <c r="F161" s="33" t="s">
        <v>380</v>
      </c>
      <c r="G161" s="33" t="s">
        <v>435</v>
      </c>
      <c r="H161" s="154" t="s">
        <v>443</v>
      </c>
      <c r="I161" s="33"/>
      <c r="J161" s="33">
        <v>2020</v>
      </c>
      <c r="K161" s="48">
        <v>0.98</v>
      </c>
      <c r="L161" s="33">
        <v>2020</v>
      </c>
      <c r="M161" s="48">
        <v>0.95</v>
      </c>
      <c r="N161" s="33">
        <v>2020</v>
      </c>
      <c r="O161" s="10">
        <v>0.83</v>
      </c>
      <c r="P161" s="9">
        <v>0.79</v>
      </c>
      <c r="Q161" s="9">
        <v>0.79</v>
      </c>
      <c r="R161" s="51">
        <v>2019</v>
      </c>
      <c r="S161" s="81" t="s">
        <v>272</v>
      </c>
      <c r="T161" s="82" t="s">
        <v>224</v>
      </c>
      <c r="U161" s="41">
        <v>12.788888999999999</v>
      </c>
      <c r="V161" s="41">
        <v>0.14283333350000002</v>
      </c>
      <c r="W161" s="41">
        <v>8.2111110000000007</v>
      </c>
      <c r="X161" s="48">
        <v>0.92555600000000005</v>
      </c>
      <c r="Y161" s="48">
        <v>1.5277780000000001</v>
      </c>
      <c r="Z161" s="46">
        <v>3.5999999999999999E-3</v>
      </c>
      <c r="AA161" s="66">
        <v>0.253222</v>
      </c>
      <c r="AB161" s="66">
        <v>0.95111100000000004</v>
      </c>
      <c r="AC161" s="46">
        <v>2.4889999999999999E-3</v>
      </c>
      <c r="AD161" s="46">
        <v>7.0000000000000001E-3</v>
      </c>
      <c r="AE161" s="135" t="s">
        <v>228</v>
      </c>
      <c r="AF161" s="84"/>
      <c r="AG161" s="84"/>
      <c r="AH161" s="84"/>
      <c r="AI161" s="84"/>
      <c r="AJ161" s="80"/>
      <c r="AK161" s="80"/>
      <c r="AL161" s="84"/>
      <c r="AM161" s="84"/>
      <c r="AN161" s="98"/>
      <c r="AO161" s="80"/>
      <c r="AP161" s="80"/>
      <c r="AQ161" s="80"/>
      <c r="AR161" s="28"/>
      <c r="AS161" s="82" t="s">
        <v>224</v>
      </c>
    </row>
    <row r="162" spans="1:45" s="134" customFormat="1" ht="15" customHeight="1" x14ac:dyDescent="0.2">
      <c r="A162" s="28">
        <f t="shared" si="2"/>
        <v>158</v>
      </c>
      <c r="B162" s="33">
        <v>40203</v>
      </c>
      <c r="C162" s="34" t="s">
        <v>87</v>
      </c>
      <c r="D162" s="33" t="s">
        <v>214</v>
      </c>
      <c r="E162" s="51"/>
      <c r="F162" s="33" t="s">
        <v>424</v>
      </c>
      <c r="G162" s="33" t="s">
        <v>435</v>
      </c>
      <c r="H162" s="154" t="s">
        <v>443</v>
      </c>
      <c r="I162" s="33"/>
      <c r="J162" s="33">
        <v>2020</v>
      </c>
      <c r="K162" s="48">
        <v>0.92</v>
      </c>
      <c r="L162" s="33">
        <v>2020</v>
      </c>
      <c r="M162" s="52">
        <v>0.5</v>
      </c>
      <c r="N162" s="33">
        <v>2020</v>
      </c>
      <c r="O162" s="9">
        <v>0.78</v>
      </c>
      <c r="P162" s="9">
        <v>0.6</v>
      </c>
      <c r="Q162" s="9">
        <v>0.6</v>
      </c>
      <c r="R162" s="33">
        <v>2021</v>
      </c>
      <c r="S162" s="53">
        <v>0.81</v>
      </c>
      <c r="T162" s="124" t="s">
        <v>226</v>
      </c>
      <c r="U162" s="42">
        <v>15.666667</v>
      </c>
      <c r="V162" s="41">
        <v>0.170625</v>
      </c>
      <c r="W162" s="41">
        <v>8.0500000000000007</v>
      </c>
      <c r="X162" s="48" t="s">
        <v>28</v>
      </c>
      <c r="Y162" s="48">
        <v>1.2908329999999999</v>
      </c>
      <c r="Z162" s="43">
        <v>2.0267E-2</v>
      </c>
      <c r="AA162" s="66">
        <v>0.12668299999999999</v>
      </c>
      <c r="AB162" s="66">
        <v>0.221667</v>
      </c>
      <c r="AC162" s="46" t="s">
        <v>26</v>
      </c>
      <c r="AD162" s="46" t="s">
        <v>27</v>
      </c>
      <c r="AE162" s="76" t="s">
        <v>227</v>
      </c>
      <c r="AF162" s="84"/>
      <c r="AG162" s="84"/>
      <c r="AH162" s="84"/>
      <c r="AI162" s="84"/>
      <c r="AJ162" s="80"/>
      <c r="AK162" s="80"/>
      <c r="AL162" s="84"/>
      <c r="AM162" s="84"/>
      <c r="AN162" s="98"/>
      <c r="AO162" s="80"/>
      <c r="AP162" s="80"/>
      <c r="AQ162" s="80"/>
      <c r="AR162" s="28"/>
      <c r="AS162" s="124" t="s">
        <v>226</v>
      </c>
    </row>
    <row r="163" spans="1:45" s="134" customFormat="1" ht="15" customHeight="1" x14ac:dyDescent="0.2">
      <c r="A163" s="28">
        <f t="shared" si="2"/>
        <v>159</v>
      </c>
      <c r="B163" s="33">
        <v>40309</v>
      </c>
      <c r="C163" s="34" t="s">
        <v>187</v>
      </c>
      <c r="D163" s="33" t="s">
        <v>216</v>
      </c>
      <c r="E163" s="51"/>
      <c r="F163" s="33" t="s">
        <v>381</v>
      </c>
      <c r="G163" s="34" t="s">
        <v>439</v>
      </c>
      <c r="H163" s="154" t="s">
        <v>443</v>
      </c>
      <c r="I163" s="33"/>
      <c r="J163" s="51"/>
      <c r="K163" s="37"/>
      <c r="L163" s="33">
        <v>2018</v>
      </c>
      <c r="M163" s="106" t="s">
        <v>38</v>
      </c>
      <c r="N163" s="51"/>
      <c r="O163" s="13"/>
      <c r="P163" s="13"/>
      <c r="Q163" s="13"/>
      <c r="R163" s="11"/>
      <c r="S163" s="33"/>
      <c r="T163" s="82" t="s">
        <v>224</v>
      </c>
      <c r="U163" s="41">
        <v>12.8</v>
      </c>
      <c r="V163" s="142">
        <v>0.83016666650000004</v>
      </c>
      <c r="W163" s="42">
        <v>7.3333329999999997</v>
      </c>
      <c r="X163" s="48">
        <v>0.54833299999999996</v>
      </c>
      <c r="Y163" s="52">
        <v>3.9</v>
      </c>
      <c r="Z163" s="46" t="s">
        <v>53</v>
      </c>
      <c r="AA163" s="111">
        <v>7.5666669999999998</v>
      </c>
      <c r="AB163" s="111">
        <v>9.2100000000000009</v>
      </c>
      <c r="AC163" s="46">
        <v>6.267E-3</v>
      </c>
      <c r="AD163" s="46">
        <v>1.1467E-2</v>
      </c>
      <c r="AE163" s="108" t="s">
        <v>224</v>
      </c>
      <c r="AF163" s="84"/>
      <c r="AG163" s="84"/>
      <c r="AH163" s="84"/>
      <c r="AI163" s="84"/>
      <c r="AJ163" s="48" t="s">
        <v>188</v>
      </c>
      <c r="AK163" s="48" t="s">
        <v>188</v>
      </c>
      <c r="AL163" s="84"/>
      <c r="AM163" s="84"/>
      <c r="AN163" s="49" t="s">
        <v>477</v>
      </c>
      <c r="AO163" s="48">
        <v>1</v>
      </c>
      <c r="AP163" s="105">
        <v>3.6666666666666665</v>
      </c>
      <c r="AQ163" s="48">
        <v>1</v>
      </c>
      <c r="AR163" s="6" t="s">
        <v>225</v>
      </c>
      <c r="AS163" s="82" t="s">
        <v>224</v>
      </c>
    </row>
    <row r="164" spans="1:45" s="134" customFormat="1" ht="15" customHeight="1" x14ac:dyDescent="0.2">
      <c r="A164" s="28">
        <f t="shared" si="2"/>
        <v>160</v>
      </c>
      <c r="B164" s="55">
        <v>40417</v>
      </c>
      <c r="C164" s="55" t="s">
        <v>34</v>
      </c>
      <c r="D164" s="56" t="s">
        <v>223</v>
      </c>
      <c r="E164" s="57" t="s">
        <v>241</v>
      </c>
      <c r="F164" s="56" t="s">
        <v>425</v>
      </c>
      <c r="G164" s="56" t="s">
        <v>435</v>
      </c>
      <c r="H164" s="153" t="s">
        <v>443</v>
      </c>
      <c r="I164" s="55"/>
      <c r="J164" s="55">
        <v>2020</v>
      </c>
      <c r="K164" s="70">
        <v>0.79</v>
      </c>
      <c r="L164" s="55">
        <v>2019</v>
      </c>
      <c r="M164" s="63">
        <v>0.92</v>
      </c>
      <c r="N164" s="55"/>
      <c r="O164" s="93"/>
      <c r="P164" s="93"/>
      <c r="Q164" s="93"/>
      <c r="R164" s="57">
        <v>2020</v>
      </c>
      <c r="S164" s="55"/>
      <c r="T164" s="22" t="s">
        <v>479</v>
      </c>
      <c r="U164" s="62">
        <v>12.783333000000001</v>
      </c>
      <c r="V164" s="62">
        <v>0.28591666650000003</v>
      </c>
      <c r="W164" s="62">
        <v>7.7166670000000002</v>
      </c>
      <c r="X164" s="63" t="s">
        <v>28</v>
      </c>
      <c r="Y164" s="63">
        <v>0.79500000000000004</v>
      </c>
      <c r="Z164" s="55"/>
      <c r="AA164" s="64">
        <v>0.32750000000000001</v>
      </c>
      <c r="AB164" s="63">
        <v>0.37</v>
      </c>
      <c r="AC164" s="64">
        <v>6.8329999999999997E-3</v>
      </c>
      <c r="AD164" s="64">
        <v>9.5829999999999995E-3</v>
      </c>
      <c r="AE164" s="65" t="s">
        <v>479</v>
      </c>
      <c r="AF164" s="46">
        <v>0.14116699999999999</v>
      </c>
      <c r="AG164" s="90"/>
      <c r="AH164" s="90"/>
      <c r="AI164" s="90"/>
      <c r="AJ164" s="92"/>
      <c r="AK164" s="92"/>
      <c r="AL164" s="90"/>
      <c r="AM164" s="90"/>
      <c r="AN164" s="91"/>
      <c r="AO164" s="92"/>
      <c r="AP164" s="92"/>
      <c r="AQ164" s="92"/>
      <c r="AR164" s="68"/>
      <c r="AS164" s="65" t="s">
        <v>479</v>
      </c>
    </row>
    <row r="165" spans="1:45" s="134" customFormat="1" ht="15" customHeight="1" x14ac:dyDescent="0.2">
      <c r="A165" s="28">
        <f t="shared" si="2"/>
        <v>161</v>
      </c>
      <c r="B165" s="33">
        <v>40431</v>
      </c>
      <c r="C165" s="34" t="s">
        <v>91</v>
      </c>
      <c r="D165" s="33" t="s">
        <v>217</v>
      </c>
      <c r="E165" s="51"/>
      <c r="F165" s="33" t="s">
        <v>382</v>
      </c>
      <c r="G165" s="34" t="s">
        <v>439</v>
      </c>
      <c r="H165" s="154" t="s">
        <v>443</v>
      </c>
      <c r="I165" s="33"/>
      <c r="J165" s="33">
        <v>2020</v>
      </c>
      <c r="K165" s="36">
        <v>0.79</v>
      </c>
      <c r="L165" s="33">
        <v>2020</v>
      </c>
      <c r="M165" s="52">
        <v>0.53700000000000003</v>
      </c>
      <c r="N165" s="33">
        <v>2020</v>
      </c>
      <c r="O165" s="9">
        <v>0.72</v>
      </c>
      <c r="P165" s="10">
        <v>1</v>
      </c>
      <c r="Q165" s="9">
        <v>0.72</v>
      </c>
      <c r="R165" s="33">
        <v>2021</v>
      </c>
      <c r="S165" s="132">
        <v>0.75</v>
      </c>
      <c r="T165" s="124" t="s">
        <v>226</v>
      </c>
      <c r="U165" s="41">
        <v>12.65</v>
      </c>
      <c r="V165" s="42">
        <v>0.23029166649999999</v>
      </c>
      <c r="W165" s="41">
        <v>8.0749999999999993</v>
      </c>
      <c r="X165" s="48" t="s">
        <v>28</v>
      </c>
      <c r="Y165" s="48">
        <v>1.32</v>
      </c>
      <c r="Z165" s="43">
        <v>3.1824999999999999E-2</v>
      </c>
      <c r="AA165" s="66">
        <v>0.33758300000000002</v>
      </c>
      <c r="AB165" s="66">
        <v>0.39833299999999999</v>
      </c>
      <c r="AC165" s="43">
        <v>6.1669999999999997E-3</v>
      </c>
      <c r="AD165" s="43">
        <v>1.5417E-2</v>
      </c>
      <c r="AE165" s="76" t="s">
        <v>227</v>
      </c>
      <c r="AF165" s="84"/>
      <c r="AG165" s="84"/>
      <c r="AH165" s="84"/>
      <c r="AI165" s="84"/>
      <c r="AJ165" s="80"/>
      <c r="AK165" s="80"/>
      <c r="AL165" s="84"/>
      <c r="AM165" s="84"/>
      <c r="AN165" s="98"/>
      <c r="AO165" s="80"/>
      <c r="AP165" s="80"/>
      <c r="AQ165" s="80"/>
      <c r="AR165" s="28"/>
      <c r="AS165" s="124" t="s">
        <v>226</v>
      </c>
    </row>
    <row r="166" spans="1:45" s="134" customFormat="1" ht="15" customHeight="1" x14ac:dyDescent="0.2">
      <c r="A166" s="28">
        <f t="shared" si="2"/>
        <v>162</v>
      </c>
      <c r="B166" s="33">
        <v>40432</v>
      </c>
      <c r="C166" s="34" t="s">
        <v>92</v>
      </c>
      <c r="D166" s="33" t="s">
        <v>217</v>
      </c>
      <c r="E166" s="51"/>
      <c r="F166" s="33" t="s">
        <v>383</v>
      </c>
      <c r="G166" s="34" t="s">
        <v>439</v>
      </c>
      <c r="H166" s="154" t="s">
        <v>443</v>
      </c>
      <c r="I166" s="33"/>
      <c r="J166" s="33">
        <v>2020</v>
      </c>
      <c r="K166" s="48">
        <v>0.9</v>
      </c>
      <c r="L166" s="33">
        <v>2020</v>
      </c>
      <c r="M166" s="105">
        <v>0.35599999999999998</v>
      </c>
      <c r="N166" s="33">
        <v>2020</v>
      </c>
      <c r="O166" s="10">
        <v>1</v>
      </c>
      <c r="P166" s="9">
        <v>0.67218246594471087</v>
      </c>
      <c r="Q166" s="9">
        <v>0.67218246594471087</v>
      </c>
      <c r="R166" s="12"/>
      <c r="S166" s="33"/>
      <c r="T166" s="75" t="s">
        <v>225</v>
      </c>
      <c r="U166" s="41">
        <v>12.327273</v>
      </c>
      <c r="V166" s="42">
        <v>0.28254545450000002</v>
      </c>
      <c r="W166" s="41">
        <v>7.632727</v>
      </c>
      <c r="X166" s="48">
        <v>0.690909</v>
      </c>
      <c r="Y166" s="48">
        <v>1.447273</v>
      </c>
      <c r="Z166" s="46">
        <v>1.3636000000000001E-2</v>
      </c>
      <c r="AA166" s="66" t="s">
        <v>40</v>
      </c>
      <c r="AB166" s="66">
        <v>0.25227300000000003</v>
      </c>
      <c r="AC166" s="43">
        <v>7.4364E-2</v>
      </c>
      <c r="AD166" s="43">
        <v>8.0272999999999997E-2</v>
      </c>
      <c r="AE166" s="76" t="s">
        <v>227</v>
      </c>
      <c r="AF166" s="84"/>
      <c r="AG166" s="84"/>
      <c r="AH166" s="84"/>
      <c r="AI166" s="84"/>
      <c r="AJ166" s="80"/>
      <c r="AK166" s="80"/>
      <c r="AL166" s="84"/>
      <c r="AM166" s="84"/>
      <c r="AN166" s="98"/>
      <c r="AO166" s="80"/>
      <c r="AP166" s="80"/>
      <c r="AQ166" s="80"/>
      <c r="AR166" s="28"/>
      <c r="AS166" s="75" t="s">
        <v>225</v>
      </c>
    </row>
    <row r="167" spans="1:45" s="134" customFormat="1" ht="15" customHeight="1" x14ac:dyDescent="0.2">
      <c r="A167" s="28">
        <f t="shared" si="2"/>
        <v>163</v>
      </c>
      <c r="B167" s="33">
        <v>40433</v>
      </c>
      <c r="C167" s="34" t="s">
        <v>267</v>
      </c>
      <c r="D167" s="173" t="s">
        <v>217</v>
      </c>
      <c r="E167" s="162"/>
      <c r="F167" s="33" t="s">
        <v>383</v>
      </c>
      <c r="G167" s="33"/>
      <c r="H167" s="154" t="s">
        <v>443</v>
      </c>
      <c r="I167" s="162"/>
      <c r="J167" s="162"/>
      <c r="K167" s="163"/>
      <c r="L167" s="162">
        <v>2020</v>
      </c>
      <c r="M167" s="164" t="s">
        <v>38</v>
      </c>
      <c r="N167" s="162"/>
      <c r="O167" s="165"/>
      <c r="P167" s="165"/>
      <c r="Q167" s="165"/>
      <c r="R167" s="162">
        <v>2018</v>
      </c>
      <c r="S167" s="157" t="s">
        <v>273</v>
      </c>
      <c r="T167" s="82" t="s">
        <v>224</v>
      </c>
      <c r="U167" s="166"/>
      <c r="V167" s="166"/>
      <c r="W167" s="166"/>
      <c r="X167" s="163"/>
      <c r="Y167" s="163"/>
      <c r="Z167" s="167"/>
      <c r="AA167" s="163"/>
      <c r="AB167" s="163"/>
      <c r="AC167" s="167"/>
      <c r="AD167" s="167"/>
      <c r="AE167" s="106" t="s">
        <v>265</v>
      </c>
      <c r="AF167" s="167"/>
      <c r="AG167" s="167"/>
      <c r="AH167" s="167"/>
      <c r="AI167" s="167"/>
      <c r="AJ167" s="163"/>
      <c r="AK167" s="163"/>
      <c r="AL167" s="167"/>
      <c r="AM167" s="167"/>
      <c r="AN167" s="168"/>
      <c r="AO167" s="80"/>
      <c r="AP167" s="80"/>
      <c r="AQ167" s="80"/>
      <c r="AR167" s="28"/>
      <c r="AS167" s="82" t="s">
        <v>224</v>
      </c>
    </row>
    <row r="168" spans="1:45" s="134" customFormat="1" ht="15" customHeight="1" x14ac:dyDescent="0.2">
      <c r="A168" s="28">
        <f t="shared" si="2"/>
        <v>164</v>
      </c>
      <c r="B168" s="33">
        <v>40441</v>
      </c>
      <c r="C168" s="34" t="s">
        <v>83</v>
      </c>
      <c r="D168" s="33" t="s">
        <v>198</v>
      </c>
      <c r="E168" s="51"/>
      <c r="F168" s="33" t="s">
        <v>384</v>
      </c>
      <c r="G168" s="33" t="s">
        <v>435</v>
      </c>
      <c r="H168" s="154" t="s">
        <v>443</v>
      </c>
      <c r="I168" s="33"/>
      <c r="J168" s="33">
        <v>2020</v>
      </c>
      <c r="K168" s="48">
        <v>0.91</v>
      </c>
      <c r="L168" s="33">
        <v>2020</v>
      </c>
      <c r="M168" s="48">
        <v>0.83</v>
      </c>
      <c r="N168" s="33">
        <v>2020</v>
      </c>
      <c r="O168" s="10">
        <v>0.91</v>
      </c>
      <c r="P168" s="10">
        <v>0.99</v>
      </c>
      <c r="Q168" s="10">
        <v>0.91</v>
      </c>
      <c r="R168" s="51">
        <v>2020</v>
      </c>
      <c r="S168" s="132">
        <v>0.79</v>
      </c>
      <c r="T168" s="50" t="s">
        <v>227</v>
      </c>
      <c r="U168" s="41">
        <v>12.254545</v>
      </c>
      <c r="V168" s="42">
        <v>0.27436363650000001</v>
      </c>
      <c r="W168" s="41">
        <v>7.9363640000000002</v>
      </c>
      <c r="X168" s="48" t="s">
        <v>28</v>
      </c>
      <c r="Y168" s="48">
        <v>0.85545499999999997</v>
      </c>
      <c r="Z168" s="43">
        <v>2.3282000000000001E-2</v>
      </c>
      <c r="AA168" s="66">
        <v>0.32900000000000001</v>
      </c>
      <c r="AB168" s="66">
        <v>0.37181799999999998</v>
      </c>
      <c r="AC168" s="46">
        <v>6.9090000000000002E-3</v>
      </c>
      <c r="AD168" s="46">
        <v>1.4182E-2</v>
      </c>
      <c r="AE168" s="76" t="s">
        <v>227</v>
      </c>
      <c r="AF168" s="84"/>
      <c r="AG168" s="84"/>
      <c r="AH168" s="84"/>
      <c r="AI168" s="84"/>
      <c r="AJ168" s="80"/>
      <c r="AK168" s="80"/>
      <c r="AL168" s="84"/>
      <c r="AM168" s="84"/>
      <c r="AN168" s="98"/>
      <c r="AO168" s="80"/>
      <c r="AP168" s="80"/>
      <c r="AQ168" s="80"/>
      <c r="AR168" s="28"/>
      <c r="AS168" s="76" t="s">
        <v>227</v>
      </c>
    </row>
    <row r="169" spans="1:45" s="134" customFormat="1" ht="15" customHeight="1" x14ac:dyDescent="0.2">
      <c r="A169" s="28">
        <f t="shared" si="2"/>
        <v>165</v>
      </c>
      <c r="B169" s="33">
        <v>40442</v>
      </c>
      <c r="C169" s="34" t="s">
        <v>86</v>
      </c>
      <c r="D169" s="33" t="s">
        <v>198</v>
      </c>
      <c r="E169" s="51"/>
      <c r="F169" s="33" t="s">
        <v>384</v>
      </c>
      <c r="G169" s="33" t="s">
        <v>435</v>
      </c>
      <c r="H169" s="154" t="s">
        <v>443</v>
      </c>
      <c r="I169" s="33"/>
      <c r="J169" s="33">
        <v>2020</v>
      </c>
      <c r="K169" s="36">
        <v>0.77</v>
      </c>
      <c r="L169" s="33">
        <v>2020</v>
      </c>
      <c r="M169" s="48">
        <v>0.8</v>
      </c>
      <c r="N169" s="33">
        <v>2020</v>
      </c>
      <c r="O169" s="9">
        <v>0.79</v>
      </c>
      <c r="P169" s="10">
        <v>1</v>
      </c>
      <c r="Q169" s="9">
        <v>0.79</v>
      </c>
      <c r="R169" s="51">
        <v>2020</v>
      </c>
      <c r="S169" s="114">
        <v>0.81</v>
      </c>
      <c r="T169" s="50" t="s">
        <v>227</v>
      </c>
      <c r="U169" s="41">
        <v>10.85</v>
      </c>
      <c r="V169" s="41">
        <v>0.19925000000000001</v>
      </c>
      <c r="W169" s="41">
        <v>7.8083330000000002</v>
      </c>
      <c r="X169" s="48" t="s">
        <v>28</v>
      </c>
      <c r="Y169" s="48">
        <v>0.51249999999999996</v>
      </c>
      <c r="Z169" s="46">
        <v>1.6608000000000001E-2</v>
      </c>
      <c r="AA169" s="66">
        <v>0.34799999999999998</v>
      </c>
      <c r="AB169" s="66">
        <v>0.3775</v>
      </c>
      <c r="AC169" s="46" t="s">
        <v>26</v>
      </c>
      <c r="AD169" s="46">
        <v>9.4579999999999994E-3</v>
      </c>
      <c r="AE169" s="135" t="s">
        <v>228</v>
      </c>
      <c r="AF169" s="84"/>
      <c r="AG169" s="84"/>
      <c r="AH169" s="84"/>
      <c r="AI169" s="84"/>
      <c r="AJ169" s="80"/>
      <c r="AK169" s="80"/>
      <c r="AL169" s="84"/>
      <c r="AM169" s="84"/>
      <c r="AN169" s="98"/>
      <c r="AO169" s="80"/>
      <c r="AP169" s="80"/>
      <c r="AQ169" s="80"/>
      <c r="AR169" s="28"/>
      <c r="AS169" s="50" t="s">
        <v>227</v>
      </c>
    </row>
    <row r="170" spans="1:45" s="134" customFormat="1" ht="15" customHeight="1" x14ac:dyDescent="0.2">
      <c r="A170" s="28">
        <f t="shared" si="2"/>
        <v>166</v>
      </c>
      <c r="B170" s="33">
        <v>40443</v>
      </c>
      <c r="C170" s="34" t="s">
        <v>95</v>
      </c>
      <c r="D170" s="33" t="s">
        <v>207</v>
      </c>
      <c r="E170" s="51"/>
      <c r="F170" s="33" t="s">
        <v>385</v>
      </c>
      <c r="G170" s="34" t="s">
        <v>438</v>
      </c>
      <c r="H170" s="7" t="s">
        <v>441</v>
      </c>
      <c r="I170" s="33"/>
      <c r="J170" s="33">
        <v>2020</v>
      </c>
      <c r="K170" s="48">
        <v>1.04</v>
      </c>
      <c r="L170" s="33">
        <v>2020</v>
      </c>
      <c r="M170" s="36">
        <v>0.63</v>
      </c>
      <c r="N170" s="33">
        <v>2020</v>
      </c>
      <c r="O170" s="10">
        <v>0.93</v>
      </c>
      <c r="P170" s="10">
        <v>1</v>
      </c>
      <c r="Q170" s="10">
        <v>0.93</v>
      </c>
      <c r="R170" s="51">
        <v>2020</v>
      </c>
      <c r="S170" s="114">
        <v>0.83</v>
      </c>
      <c r="T170" s="50" t="s">
        <v>227</v>
      </c>
      <c r="U170" s="42">
        <v>10.988889</v>
      </c>
      <c r="V170" s="41">
        <v>0.20288888900000002</v>
      </c>
      <c r="W170" s="41">
        <v>7.9777779999999998</v>
      </c>
      <c r="X170" s="48" t="s">
        <v>28</v>
      </c>
      <c r="Y170" s="48" t="s">
        <v>9</v>
      </c>
      <c r="Z170" s="46" t="s">
        <v>25</v>
      </c>
      <c r="AA170" s="66">
        <v>0.34422199999999997</v>
      </c>
      <c r="AB170" s="66">
        <v>0.39111099999999999</v>
      </c>
      <c r="AC170" s="46" t="s">
        <v>26</v>
      </c>
      <c r="AD170" s="46" t="s">
        <v>27</v>
      </c>
      <c r="AE170" s="135" t="s">
        <v>228</v>
      </c>
      <c r="AF170" s="84"/>
      <c r="AG170" s="84"/>
      <c r="AH170" s="84"/>
      <c r="AI170" s="84"/>
      <c r="AJ170" s="80"/>
      <c r="AK170" s="80"/>
      <c r="AL170" s="84"/>
      <c r="AM170" s="84"/>
      <c r="AN170" s="98"/>
      <c r="AO170" s="80"/>
      <c r="AP170" s="80"/>
      <c r="AQ170" s="80"/>
      <c r="AR170" s="28"/>
      <c r="AS170" s="50" t="s">
        <v>227</v>
      </c>
    </row>
    <row r="171" spans="1:45" s="134" customFormat="1" ht="30" customHeight="1" x14ac:dyDescent="0.2">
      <c r="A171" s="28">
        <f t="shared" si="2"/>
        <v>167</v>
      </c>
      <c r="B171" s="55">
        <v>40448</v>
      </c>
      <c r="C171" s="55" t="s">
        <v>189</v>
      </c>
      <c r="D171" s="56" t="s">
        <v>198</v>
      </c>
      <c r="E171" s="57" t="s">
        <v>244</v>
      </c>
      <c r="F171" s="56" t="s">
        <v>386</v>
      </c>
      <c r="G171" s="56" t="s">
        <v>435</v>
      </c>
      <c r="H171" s="153" t="s">
        <v>443</v>
      </c>
      <c r="I171" s="60"/>
      <c r="J171" s="60">
        <v>2020</v>
      </c>
      <c r="K171" s="70">
        <v>0.79</v>
      </c>
      <c r="L171" s="60">
        <v>2018</v>
      </c>
      <c r="M171" s="63">
        <v>0.91400000000000003</v>
      </c>
      <c r="N171" s="60">
        <v>2018</v>
      </c>
      <c r="O171" s="16">
        <v>0.74</v>
      </c>
      <c r="P171" s="16">
        <v>0.74</v>
      </c>
      <c r="Q171" s="16">
        <v>0.74</v>
      </c>
      <c r="R171" s="169">
        <v>2018</v>
      </c>
      <c r="S171" s="60"/>
      <c r="T171" s="22" t="s">
        <v>479</v>
      </c>
      <c r="U171" s="62">
        <v>12.55</v>
      </c>
      <c r="V171" s="62">
        <v>0.4023333335</v>
      </c>
      <c r="W171" s="62">
        <v>7.9166670000000003</v>
      </c>
      <c r="X171" s="63">
        <v>1.131667</v>
      </c>
      <c r="Y171" s="63">
        <v>1.135</v>
      </c>
      <c r="Z171" s="55"/>
      <c r="AA171" s="122">
        <v>24.669333000000002</v>
      </c>
      <c r="AB171" s="63">
        <v>0.77016700000000005</v>
      </c>
      <c r="AC171" s="64">
        <v>2.0669999999999998E-3</v>
      </c>
      <c r="AD171" s="64">
        <v>5.6670000000000002E-3</v>
      </c>
      <c r="AE171" s="20" t="s">
        <v>481</v>
      </c>
      <c r="AF171" s="90"/>
      <c r="AG171" s="90"/>
      <c r="AH171" s="90"/>
      <c r="AI171" s="90"/>
      <c r="AJ171" s="92"/>
      <c r="AK171" s="92"/>
      <c r="AL171" s="90"/>
      <c r="AM171" s="90"/>
      <c r="AN171" s="91"/>
      <c r="AO171" s="101" t="s">
        <v>476</v>
      </c>
      <c r="AP171" s="101">
        <v>4.5</v>
      </c>
      <c r="AQ171" s="101">
        <v>5</v>
      </c>
      <c r="AR171" s="104" t="s">
        <v>481</v>
      </c>
      <c r="AS171" s="104" t="s">
        <v>481</v>
      </c>
    </row>
    <row r="172" spans="1:45" s="134" customFormat="1" ht="15" customHeight="1" x14ac:dyDescent="0.2">
      <c r="A172" s="28">
        <f t="shared" si="2"/>
        <v>168</v>
      </c>
      <c r="B172" s="33">
        <v>40449</v>
      </c>
      <c r="C172" s="34" t="s">
        <v>190</v>
      </c>
      <c r="D172" s="33" t="s">
        <v>198</v>
      </c>
      <c r="E172" s="51"/>
      <c r="F172" s="33" t="s">
        <v>387</v>
      </c>
      <c r="G172" s="33" t="s">
        <v>435</v>
      </c>
      <c r="H172" s="154" t="s">
        <v>443</v>
      </c>
      <c r="I172" s="33"/>
      <c r="J172" s="33">
        <v>2021</v>
      </c>
      <c r="K172" s="48">
        <v>1</v>
      </c>
      <c r="L172" s="33"/>
      <c r="M172" s="80"/>
      <c r="N172" s="33">
        <v>2021</v>
      </c>
      <c r="O172" s="10">
        <v>1</v>
      </c>
      <c r="P172" s="10">
        <v>0.98</v>
      </c>
      <c r="Q172" s="10">
        <v>0.98</v>
      </c>
      <c r="R172" s="12">
        <v>2018</v>
      </c>
      <c r="S172" s="33"/>
      <c r="T172" s="97" t="s">
        <v>228</v>
      </c>
      <c r="U172" s="41">
        <v>11.75</v>
      </c>
      <c r="V172" s="141">
        <v>0.44874999999999998</v>
      </c>
      <c r="W172" s="41">
        <v>7.9</v>
      </c>
      <c r="X172" s="48" t="s">
        <v>28</v>
      </c>
      <c r="Y172" s="36">
        <v>2.6166670000000001</v>
      </c>
      <c r="Z172" s="46">
        <v>1.5433000000000001E-2</v>
      </c>
      <c r="AA172" s="66">
        <v>0.23166700000000001</v>
      </c>
      <c r="AB172" s="66">
        <v>0.343333</v>
      </c>
      <c r="AC172" s="46" t="s">
        <v>26</v>
      </c>
      <c r="AD172" s="46">
        <v>1.6167000000000001E-2</v>
      </c>
      <c r="AE172" s="6" t="s">
        <v>225</v>
      </c>
      <c r="AF172" s="84"/>
      <c r="AG172" s="84"/>
      <c r="AH172" s="84"/>
      <c r="AI172" s="84"/>
      <c r="AJ172" s="80"/>
      <c r="AK172" s="80"/>
      <c r="AL172" s="84"/>
      <c r="AM172" s="84"/>
      <c r="AN172" s="98"/>
      <c r="AO172" s="48">
        <v>1</v>
      </c>
      <c r="AP172" s="36">
        <v>1.8333333333333333</v>
      </c>
      <c r="AQ172" s="106">
        <v>5</v>
      </c>
      <c r="AR172" s="112" t="s">
        <v>224</v>
      </c>
      <c r="AS172" s="112" t="s">
        <v>224</v>
      </c>
    </row>
    <row r="173" spans="1:45" s="134" customFormat="1" ht="15" customHeight="1" x14ac:dyDescent="0.2">
      <c r="A173" s="28">
        <f t="shared" si="2"/>
        <v>169</v>
      </c>
      <c r="B173" s="55">
        <v>40453</v>
      </c>
      <c r="C173" s="55" t="s">
        <v>84</v>
      </c>
      <c r="D173" s="56" t="s">
        <v>198</v>
      </c>
      <c r="E173" s="57" t="s">
        <v>239</v>
      </c>
      <c r="F173" s="56" t="s">
        <v>388</v>
      </c>
      <c r="G173" s="56" t="s">
        <v>435</v>
      </c>
      <c r="H173" s="153" t="s">
        <v>443</v>
      </c>
      <c r="I173" s="55"/>
      <c r="J173" s="60">
        <v>2020</v>
      </c>
      <c r="K173" s="70">
        <v>0.79</v>
      </c>
      <c r="L173" s="60">
        <v>2020</v>
      </c>
      <c r="M173" s="79">
        <v>0.58699999999999997</v>
      </c>
      <c r="N173" s="55"/>
      <c r="O173" s="93"/>
      <c r="P173" s="93"/>
      <c r="Q173" s="93"/>
      <c r="R173" s="57">
        <v>2020</v>
      </c>
      <c r="S173" s="113" t="s">
        <v>272</v>
      </c>
      <c r="T173" s="20" t="s">
        <v>481</v>
      </c>
      <c r="U173" s="62">
        <v>11.925000000000001</v>
      </c>
      <c r="V173" s="143">
        <v>0.4610416665</v>
      </c>
      <c r="W173" s="62">
        <v>7.9416669999999998</v>
      </c>
      <c r="X173" s="70" t="s">
        <v>28</v>
      </c>
      <c r="Y173" s="70">
        <v>2.4083329999999998</v>
      </c>
      <c r="Z173" s="55"/>
      <c r="AA173" s="64">
        <v>0.20391699999999999</v>
      </c>
      <c r="AB173" s="63">
        <v>0.32166699999999998</v>
      </c>
      <c r="AC173" s="64" t="s">
        <v>26</v>
      </c>
      <c r="AD173" s="64">
        <v>1.6792000000000001E-2</v>
      </c>
      <c r="AE173" s="95" t="s">
        <v>480</v>
      </c>
      <c r="AF173" s="90"/>
      <c r="AG173" s="90"/>
      <c r="AH173" s="90"/>
      <c r="AI173" s="90"/>
      <c r="AJ173" s="92"/>
      <c r="AK173" s="92"/>
      <c r="AL173" s="90"/>
      <c r="AM173" s="90"/>
      <c r="AN173" s="91"/>
      <c r="AO173" s="92"/>
      <c r="AP173" s="92"/>
      <c r="AQ173" s="92"/>
      <c r="AR173" s="68"/>
      <c r="AS173" s="104" t="s">
        <v>481</v>
      </c>
    </row>
    <row r="174" spans="1:45" s="134" customFormat="1" ht="15" customHeight="1" x14ac:dyDescent="0.2">
      <c r="A174" s="28">
        <f t="shared" si="2"/>
        <v>170</v>
      </c>
      <c r="B174" s="33">
        <v>40454</v>
      </c>
      <c r="C174" s="34" t="s">
        <v>85</v>
      </c>
      <c r="D174" s="33" t="s">
        <v>198</v>
      </c>
      <c r="E174" s="51"/>
      <c r="F174" s="33" t="s">
        <v>384</v>
      </c>
      <c r="G174" s="33" t="s">
        <v>435</v>
      </c>
      <c r="H174" s="154" t="s">
        <v>443</v>
      </c>
      <c r="I174" s="33"/>
      <c r="J174" s="33">
        <v>2020</v>
      </c>
      <c r="K174" s="36">
        <v>0.79</v>
      </c>
      <c r="L174" s="33">
        <v>2020</v>
      </c>
      <c r="M174" s="36">
        <v>0.66</v>
      </c>
      <c r="N174" s="33">
        <v>2020</v>
      </c>
      <c r="O174" s="10">
        <v>0.84</v>
      </c>
      <c r="P174" s="10">
        <v>1</v>
      </c>
      <c r="Q174" s="10">
        <v>0.84</v>
      </c>
      <c r="R174" s="51">
        <v>2020</v>
      </c>
      <c r="S174" s="114">
        <v>0.88</v>
      </c>
      <c r="T174" s="50" t="s">
        <v>227</v>
      </c>
      <c r="U174" s="41">
        <v>12.416667</v>
      </c>
      <c r="V174" s="110">
        <v>0.40904166650000001</v>
      </c>
      <c r="W174" s="41">
        <v>8.0250000000000004</v>
      </c>
      <c r="X174" s="48" t="s">
        <v>28</v>
      </c>
      <c r="Y174" s="36">
        <v>2.5708329999999999</v>
      </c>
      <c r="Z174" s="83">
        <v>1.6032999999999999E-2</v>
      </c>
      <c r="AA174" s="48">
        <v>0.24675</v>
      </c>
      <c r="AB174" s="48">
        <v>0.38166699999999998</v>
      </c>
      <c r="AC174" s="83" t="s">
        <v>26</v>
      </c>
      <c r="AD174" s="83">
        <v>2.3375E-2</v>
      </c>
      <c r="AE174" s="47" t="s">
        <v>226</v>
      </c>
      <c r="AF174" s="84"/>
      <c r="AG174" s="84"/>
      <c r="AH174" s="84"/>
      <c r="AI174" s="84"/>
      <c r="AJ174" s="80"/>
      <c r="AK174" s="80"/>
      <c r="AL174" s="84"/>
      <c r="AM174" s="84"/>
      <c r="AN174" s="98"/>
      <c r="AO174" s="80"/>
      <c r="AP174" s="80"/>
      <c r="AQ174" s="80"/>
      <c r="AR174" s="28"/>
      <c r="AS174" s="47" t="s">
        <v>226</v>
      </c>
    </row>
    <row r="175" spans="1:45" s="134" customFormat="1" ht="15" customHeight="1" x14ac:dyDescent="0.2">
      <c r="A175" s="28">
        <f t="shared" si="2"/>
        <v>171</v>
      </c>
      <c r="B175" s="33">
        <v>40510</v>
      </c>
      <c r="C175" s="34" t="s">
        <v>191</v>
      </c>
      <c r="D175" s="33" t="s">
        <v>218</v>
      </c>
      <c r="E175" s="51"/>
      <c r="F175" s="33" t="s">
        <v>389</v>
      </c>
      <c r="G175" s="33" t="s">
        <v>435</v>
      </c>
      <c r="H175" s="154" t="s">
        <v>443</v>
      </c>
      <c r="I175" s="33"/>
      <c r="J175" s="33"/>
      <c r="K175" s="80"/>
      <c r="L175" s="33">
        <v>2018</v>
      </c>
      <c r="M175" s="52">
        <v>0.46666666666666667</v>
      </c>
      <c r="N175" s="33"/>
      <c r="O175" s="131"/>
      <c r="P175" s="131"/>
      <c r="Q175" s="131"/>
      <c r="R175" s="12">
        <v>2018</v>
      </c>
      <c r="S175" s="33"/>
      <c r="T175" s="124" t="s">
        <v>226</v>
      </c>
      <c r="U175" s="41">
        <v>13.8</v>
      </c>
      <c r="V175" s="41">
        <v>0.17091666649999998</v>
      </c>
      <c r="W175" s="41">
        <v>7.9550000000000001</v>
      </c>
      <c r="X175" s="48">
        <v>0.54166700000000001</v>
      </c>
      <c r="Y175" s="48">
        <v>1.148333</v>
      </c>
      <c r="Z175" s="133">
        <v>2.3333E-2</v>
      </c>
      <c r="AA175" s="48">
        <v>0.435</v>
      </c>
      <c r="AB175" s="48">
        <v>0.60083299999999995</v>
      </c>
      <c r="AC175" s="83" t="s">
        <v>32</v>
      </c>
      <c r="AD175" s="83" t="s">
        <v>33</v>
      </c>
      <c r="AE175" s="76" t="s">
        <v>227</v>
      </c>
      <c r="AF175" s="84"/>
      <c r="AG175" s="84"/>
      <c r="AH175" s="84"/>
      <c r="AI175" s="84"/>
      <c r="AJ175" s="80"/>
      <c r="AK175" s="80"/>
      <c r="AL175" s="84"/>
      <c r="AM175" s="84"/>
      <c r="AN175" s="98"/>
      <c r="AO175" s="106">
        <v>5</v>
      </c>
      <c r="AP175" s="48">
        <v>1.1666666666666667</v>
      </c>
      <c r="AQ175" s="106">
        <v>5</v>
      </c>
      <c r="AR175" s="112" t="s">
        <v>224</v>
      </c>
      <c r="AS175" s="112" t="s">
        <v>224</v>
      </c>
    </row>
    <row r="176" spans="1:45" s="134" customFormat="1" ht="15" customHeight="1" x14ac:dyDescent="0.2">
      <c r="A176" s="28">
        <f t="shared" si="2"/>
        <v>172</v>
      </c>
      <c r="B176" s="34" t="s">
        <v>42</v>
      </c>
      <c r="C176" s="34" t="s">
        <v>41</v>
      </c>
      <c r="D176" s="34" t="s">
        <v>214</v>
      </c>
      <c r="E176" s="35"/>
      <c r="F176" s="34"/>
      <c r="G176" s="33" t="s">
        <v>435</v>
      </c>
      <c r="H176" s="154" t="s">
        <v>443</v>
      </c>
      <c r="I176" s="34"/>
      <c r="J176" s="34"/>
      <c r="K176" s="80"/>
      <c r="L176" s="34"/>
      <c r="M176" s="80"/>
      <c r="N176" s="34"/>
      <c r="O176" s="131"/>
      <c r="P176" s="131"/>
      <c r="Q176" s="131"/>
      <c r="R176" s="35"/>
      <c r="S176" s="34"/>
      <c r="T176" s="7"/>
      <c r="U176" s="41">
        <v>13.55</v>
      </c>
      <c r="V176" s="41">
        <v>0.1875</v>
      </c>
      <c r="W176" s="41">
        <v>7.6749999999999998</v>
      </c>
      <c r="X176" s="80"/>
      <c r="Y176" s="48">
        <v>0.4425</v>
      </c>
      <c r="Z176" s="133">
        <v>4.1250000000000002E-2</v>
      </c>
      <c r="AA176" s="48">
        <v>0.39250000000000002</v>
      </c>
      <c r="AB176" s="48">
        <v>0.58250000000000002</v>
      </c>
      <c r="AC176" s="83" t="s">
        <v>32</v>
      </c>
      <c r="AD176" s="83" t="s">
        <v>33</v>
      </c>
      <c r="AE176" s="76" t="s">
        <v>227</v>
      </c>
      <c r="AF176" s="84"/>
      <c r="AG176" s="83" t="s">
        <v>15</v>
      </c>
      <c r="AH176" s="83" t="s">
        <v>16</v>
      </c>
      <c r="AI176" s="83" t="s">
        <v>9</v>
      </c>
      <c r="AJ176" s="80"/>
      <c r="AK176" s="80"/>
      <c r="AL176" s="84"/>
      <c r="AM176" s="84"/>
      <c r="AN176" s="49" t="s">
        <v>477</v>
      </c>
      <c r="AO176" s="80"/>
      <c r="AP176" s="80"/>
      <c r="AQ176" s="80"/>
      <c r="AR176" s="28"/>
      <c r="AS176" s="76" t="s">
        <v>227</v>
      </c>
    </row>
    <row r="177" spans="1:45" s="134" customFormat="1" ht="15" customHeight="1" x14ac:dyDescent="0.2">
      <c r="A177" s="28">
        <f t="shared" si="2"/>
        <v>173</v>
      </c>
      <c r="B177" s="33">
        <v>51156</v>
      </c>
      <c r="C177" s="34" t="s">
        <v>77</v>
      </c>
      <c r="D177" s="33" t="s">
        <v>201</v>
      </c>
      <c r="E177" s="51"/>
      <c r="F177" s="33" t="s">
        <v>426</v>
      </c>
      <c r="G177" s="34" t="s">
        <v>437</v>
      </c>
      <c r="H177" s="7" t="s">
        <v>441</v>
      </c>
      <c r="I177" s="33"/>
      <c r="J177" s="33">
        <v>2020</v>
      </c>
      <c r="K177" s="48">
        <v>0.96</v>
      </c>
      <c r="L177" s="33"/>
      <c r="M177" s="80"/>
      <c r="N177" s="33">
        <v>2020</v>
      </c>
      <c r="O177" s="10">
        <v>1</v>
      </c>
      <c r="P177" s="38">
        <v>0.53256567724326165</v>
      </c>
      <c r="Q177" s="38">
        <v>0.53256567724326165</v>
      </c>
      <c r="R177" s="51">
        <v>2019</v>
      </c>
      <c r="S177" s="114">
        <v>0.94</v>
      </c>
      <c r="T177" s="124" t="s">
        <v>226</v>
      </c>
      <c r="U177" s="41">
        <v>11.783333000000001</v>
      </c>
      <c r="V177" s="42">
        <v>0.27216666650000004</v>
      </c>
      <c r="W177" s="41">
        <v>8.3083329999999993</v>
      </c>
      <c r="X177" s="48">
        <v>0.80333299999999996</v>
      </c>
      <c r="Y177" s="48">
        <v>2.7416670000000001</v>
      </c>
      <c r="Z177" s="83">
        <v>1.0749999999999999E-2</v>
      </c>
      <c r="AA177" s="36">
        <v>0.65833299999999995</v>
      </c>
      <c r="AB177" s="36">
        <v>0.80333299999999996</v>
      </c>
      <c r="AC177" s="133">
        <v>1.1917000000000001E-2</v>
      </c>
      <c r="AD177" s="133">
        <v>1.9616999999999999E-2</v>
      </c>
      <c r="AE177" s="76" t="s">
        <v>227</v>
      </c>
      <c r="AF177" s="84"/>
      <c r="AG177" s="84"/>
      <c r="AH177" s="84"/>
      <c r="AI177" s="84"/>
      <c r="AJ177" s="80"/>
      <c r="AK177" s="80"/>
      <c r="AL177" s="84"/>
      <c r="AM177" s="84"/>
      <c r="AN177" s="98"/>
      <c r="AO177" s="80"/>
      <c r="AP177" s="80"/>
      <c r="AQ177" s="80"/>
      <c r="AR177" s="28"/>
      <c r="AS177" s="124" t="s">
        <v>226</v>
      </c>
    </row>
    <row r="178" spans="1:45" s="134" customFormat="1" ht="15" customHeight="1" x14ac:dyDescent="0.2">
      <c r="A178" s="28">
        <f t="shared" si="2"/>
        <v>174</v>
      </c>
      <c r="B178" s="33">
        <v>51163</v>
      </c>
      <c r="C178" s="34" t="s">
        <v>67</v>
      </c>
      <c r="D178" s="33" t="s">
        <v>199</v>
      </c>
      <c r="E178" s="51"/>
      <c r="F178" s="33" t="s">
        <v>427</v>
      </c>
      <c r="G178" s="34" t="s">
        <v>436</v>
      </c>
      <c r="H178" s="7" t="s">
        <v>441</v>
      </c>
      <c r="I178" s="33"/>
      <c r="J178" s="33">
        <v>2020</v>
      </c>
      <c r="K178" s="36">
        <v>0.76</v>
      </c>
      <c r="L178" s="33"/>
      <c r="M178" s="80"/>
      <c r="N178" s="33">
        <v>2020</v>
      </c>
      <c r="O178" s="38">
        <v>0.53</v>
      </c>
      <c r="P178" s="38">
        <v>0.56999999999999995</v>
      </c>
      <c r="Q178" s="38">
        <v>0.53</v>
      </c>
      <c r="R178" s="51">
        <v>2018</v>
      </c>
      <c r="S178" s="33"/>
      <c r="T178" s="124" t="s">
        <v>226</v>
      </c>
      <c r="U178" s="110">
        <v>14.908333000000001</v>
      </c>
      <c r="V178" s="42">
        <v>0.28537499999999999</v>
      </c>
      <c r="W178" s="41">
        <v>8.4083330000000007</v>
      </c>
      <c r="X178" s="52">
        <v>5.55</v>
      </c>
      <c r="Y178" s="48">
        <v>5.483333</v>
      </c>
      <c r="Z178" s="170">
        <v>0.57308300000000001</v>
      </c>
      <c r="AA178" s="48">
        <v>0.49416700000000002</v>
      </c>
      <c r="AB178" s="52">
        <v>1.7933330000000001</v>
      </c>
      <c r="AC178" s="133">
        <v>9.6250000000000002E-2</v>
      </c>
      <c r="AD178" s="133">
        <v>0.154775</v>
      </c>
      <c r="AE178" s="108" t="s">
        <v>224</v>
      </c>
      <c r="AF178" s="84"/>
      <c r="AG178" s="84"/>
      <c r="AH178" s="84"/>
      <c r="AI178" s="84"/>
      <c r="AJ178" s="80"/>
      <c r="AK178" s="80"/>
      <c r="AL178" s="84"/>
      <c r="AM178" s="84"/>
      <c r="AN178" s="98"/>
      <c r="AO178" s="80"/>
      <c r="AP178" s="80"/>
      <c r="AQ178" s="80"/>
      <c r="AR178" s="28"/>
      <c r="AS178" s="82" t="s">
        <v>224</v>
      </c>
    </row>
    <row r="179" spans="1:45" s="134" customFormat="1" ht="15" customHeight="1" x14ac:dyDescent="0.2">
      <c r="A179" s="28">
        <f t="shared" si="2"/>
        <v>175</v>
      </c>
      <c r="B179" s="33">
        <v>51164</v>
      </c>
      <c r="C179" s="34" t="s">
        <v>68</v>
      </c>
      <c r="D179" s="33" t="s">
        <v>199</v>
      </c>
      <c r="E179" s="51"/>
      <c r="F179" s="33" t="s">
        <v>428</v>
      </c>
      <c r="G179" s="34" t="s">
        <v>436</v>
      </c>
      <c r="H179" s="7" t="s">
        <v>441</v>
      </c>
      <c r="I179" s="33"/>
      <c r="J179" s="33">
        <v>2020</v>
      </c>
      <c r="K179" s="52">
        <v>0.51</v>
      </c>
      <c r="L179" s="33"/>
      <c r="M179" s="80"/>
      <c r="N179" s="33">
        <v>2020</v>
      </c>
      <c r="O179" s="38">
        <v>0.55000000000000004</v>
      </c>
      <c r="P179" s="9">
        <v>0.65</v>
      </c>
      <c r="Q179" s="38">
        <v>0.55000000000000004</v>
      </c>
      <c r="R179" s="51">
        <v>2019</v>
      </c>
      <c r="S179" s="132">
        <v>0.78</v>
      </c>
      <c r="T179" s="124" t="s">
        <v>226</v>
      </c>
      <c r="U179" s="42">
        <v>13.875</v>
      </c>
      <c r="V179" s="110">
        <v>0.34962500000000002</v>
      </c>
      <c r="W179" s="41">
        <v>8.2750000000000004</v>
      </c>
      <c r="X179" s="36">
        <v>3.1583329999999998</v>
      </c>
      <c r="Y179" s="48">
        <v>4.3666669999999996</v>
      </c>
      <c r="Z179" s="171">
        <v>0.20816699999999999</v>
      </c>
      <c r="AA179" s="52">
        <v>1.0525</v>
      </c>
      <c r="AB179" s="36">
        <v>1.483333</v>
      </c>
      <c r="AC179" s="133">
        <v>6.3417000000000001E-2</v>
      </c>
      <c r="AD179" s="133">
        <v>9.4382999999999995E-2</v>
      </c>
      <c r="AE179" s="47" t="s">
        <v>226</v>
      </c>
      <c r="AF179" s="84"/>
      <c r="AG179" s="84"/>
      <c r="AH179" s="84"/>
      <c r="AI179" s="84"/>
      <c r="AJ179" s="80"/>
      <c r="AK179" s="80"/>
      <c r="AL179" s="84"/>
      <c r="AM179" s="84"/>
      <c r="AN179" s="98"/>
      <c r="AO179" s="80"/>
      <c r="AP179" s="80"/>
      <c r="AQ179" s="80"/>
      <c r="AR179" s="28"/>
      <c r="AS179" s="47" t="s">
        <v>226</v>
      </c>
    </row>
    <row r="180" spans="1:45" s="134" customFormat="1" ht="15" customHeight="1" x14ac:dyDescent="0.2">
      <c r="A180" s="28">
        <f t="shared" si="2"/>
        <v>176</v>
      </c>
      <c r="B180" s="33">
        <v>51165</v>
      </c>
      <c r="C180" s="34" t="s">
        <v>78</v>
      </c>
      <c r="D180" s="33" t="s">
        <v>201</v>
      </c>
      <c r="E180" s="51"/>
      <c r="F180" s="33" t="s">
        <v>429</v>
      </c>
      <c r="G180" s="34" t="s">
        <v>437</v>
      </c>
      <c r="H180" s="7" t="s">
        <v>441</v>
      </c>
      <c r="I180" s="33"/>
      <c r="J180" s="33">
        <v>2020</v>
      </c>
      <c r="K180" s="36">
        <v>0.64</v>
      </c>
      <c r="L180" s="33"/>
      <c r="M180" s="80"/>
      <c r="N180" s="33">
        <v>2020</v>
      </c>
      <c r="O180" s="9">
        <v>0.62</v>
      </c>
      <c r="P180" s="10">
        <v>0.92</v>
      </c>
      <c r="Q180" s="9">
        <v>0.62</v>
      </c>
      <c r="R180" s="51">
        <v>2019</v>
      </c>
      <c r="S180" s="132">
        <v>0.67</v>
      </c>
      <c r="T180" s="50" t="s">
        <v>227</v>
      </c>
      <c r="U180" s="41">
        <v>11.666667</v>
      </c>
      <c r="V180" s="42">
        <v>0.30491666650000004</v>
      </c>
      <c r="W180" s="41">
        <v>8.3416669999999993</v>
      </c>
      <c r="X180" s="48">
        <v>1.99</v>
      </c>
      <c r="Y180" s="48">
        <v>4.2833329999999998</v>
      </c>
      <c r="Z180" s="83">
        <v>1.485E-2</v>
      </c>
      <c r="AA180" s="36">
        <v>0.89666699999999999</v>
      </c>
      <c r="AB180" s="36">
        <v>1.2383329999999999</v>
      </c>
      <c r="AC180" s="133">
        <v>4.5916999999999999E-2</v>
      </c>
      <c r="AD180" s="133">
        <v>7.8216999999999995E-2</v>
      </c>
      <c r="AE180" s="76" t="s">
        <v>227</v>
      </c>
      <c r="AF180" s="84"/>
      <c r="AG180" s="84"/>
      <c r="AH180" s="84"/>
      <c r="AI180" s="84"/>
      <c r="AJ180" s="80"/>
      <c r="AK180" s="80"/>
      <c r="AL180" s="84"/>
      <c r="AM180" s="84"/>
      <c r="AN180" s="98"/>
      <c r="AO180" s="80"/>
      <c r="AP180" s="80"/>
      <c r="AQ180" s="80"/>
      <c r="AR180" s="28"/>
      <c r="AS180" s="76" t="s">
        <v>227</v>
      </c>
    </row>
    <row r="181" spans="1:45" s="134" customFormat="1" ht="15" customHeight="1" x14ac:dyDescent="0.2">
      <c r="A181" s="28">
        <f t="shared" si="2"/>
        <v>177</v>
      </c>
      <c r="B181" s="33">
        <v>51166</v>
      </c>
      <c r="C181" s="34" t="s">
        <v>79</v>
      </c>
      <c r="D181" s="33" t="s">
        <v>201</v>
      </c>
      <c r="E181" s="51"/>
      <c r="F181" s="33" t="s">
        <v>429</v>
      </c>
      <c r="G181" s="34" t="s">
        <v>437</v>
      </c>
      <c r="H181" s="7" t="s">
        <v>441</v>
      </c>
      <c r="I181" s="33"/>
      <c r="J181" s="33">
        <v>2020</v>
      </c>
      <c r="K181" s="52">
        <v>0.56000000000000005</v>
      </c>
      <c r="L181" s="33"/>
      <c r="M181" s="80"/>
      <c r="N181" s="33">
        <v>2020</v>
      </c>
      <c r="O181" s="9">
        <v>0.74</v>
      </c>
      <c r="P181" s="10">
        <v>1</v>
      </c>
      <c r="Q181" s="9">
        <v>0.74</v>
      </c>
      <c r="R181" s="51">
        <v>2019</v>
      </c>
      <c r="S181" s="114">
        <v>0.87</v>
      </c>
      <c r="T181" s="124" t="s">
        <v>226</v>
      </c>
      <c r="U181" s="41">
        <v>11.324999999999999</v>
      </c>
      <c r="V181" s="110">
        <v>0.3192083335</v>
      </c>
      <c r="W181" s="41">
        <v>8.2833330000000007</v>
      </c>
      <c r="X181" s="48">
        <v>1.881667</v>
      </c>
      <c r="Y181" s="48">
        <v>3.6</v>
      </c>
      <c r="Z181" s="83">
        <v>1.2167000000000001E-2</v>
      </c>
      <c r="AA181" s="52">
        <v>1.101667</v>
      </c>
      <c r="AB181" s="52">
        <v>1.433333</v>
      </c>
      <c r="AC181" s="133">
        <v>3.0582999999999999E-2</v>
      </c>
      <c r="AD181" s="133">
        <v>5.5383000000000002E-2</v>
      </c>
      <c r="AE181" s="47" t="s">
        <v>226</v>
      </c>
      <c r="AF181" s="84"/>
      <c r="AG181" s="84"/>
      <c r="AH181" s="84"/>
      <c r="AI181" s="84"/>
      <c r="AJ181" s="80"/>
      <c r="AK181" s="80"/>
      <c r="AL181" s="84"/>
      <c r="AM181" s="84"/>
      <c r="AN181" s="98"/>
      <c r="AO181" s="80"/>
      <c r="AP181" s="80"/>
      <c r="AQ181" s="80"/>
      <c r="AR181" s="28"/>
      <c r="AS181" s="47" t="s">
        <v>226</v>
      </c>
    </row>
    <row r="182" spans="1:45" s="134" customFormat="1" ht="15" customHeight="1" x14ac:dyDescent="0.2">
      <c r="A182" s="28">
        <f t="shared" si="2"/>
        <v>178</v>
      </c>
      <c r="B182" s="33">
        <v>51167</v>
      </c>
      <c r="C182" s="34" t="s">
        <v>144</v>
      </c>
      <c r="D182" s="33" t="s">
        <v>195</v>
      </c>
      <c r="E182" s="51"/>
      <c r="F182" s="33" t="s">
        <v>390</v>
      </c>
      <c r="G182" s="58" t="s">
        <v>433</v>
      </c>
      <c r="H182" s="7" t="s">
        <v>441</v>
      </c>
      <c r="I182" s="33"/>
      <c r="J182" s="33">
        <v>2021</v>
      </c>
      <c r="K182" s="48">
        <v>0.92</v>
      </c>
      <c r="L182" s="33">
        <v>2018</v>
      </c>
      <c r="M182" s="105">
        <v>0.26944444444444449</v>
      </c>
      <c r="N182" s="33">
        <v>2021</v>
      </c>
      <c r="O182" s="9">
        <v>0.74500000000000011</v>
      </c>
      <c r="P182" s="38">
        <v>0.57659772384247965</v>
      </c>
      <c r="Q182" s="38">
        <v>0.57659772384247965</v>
      </c>
      <c r="R182" s="51">
        <v>2018</v>
      </c>
      <c r="S182" s="33"/>
      <c r="T182" s="75" t="s">
        <v>225</v>
      </c>
      <c r="U182" s="41">
        <v>12.583333</v>
      </c>
      <c r="V182" s="42">
        <v>0.2718333335</v>
      </c>
      <c r="W182" s="41">
        <v>8.3666669999999996</v>
      </c>
      <c r="X182" s="48">
        <v>2.1150000000000002</v>
      </c>
      <c r="Y182" s="48">
        <v>3.5833330000000001</v>
      </c>
      <c r="Z182" s="83" t="s">
        <v>7</v>
      </c>
      <c r="AA182" s="48">
        <v>0.74833300000000003</v>
      </c>
      <c r="AB182" s="48">
        <v>0.96333299999999999</v>
      </c>
      <c r="AC182" s="83">
        <v>8.9999999999999993E-3</v>
      </c>
      <c r="AD182" s="83">
        <v>1.7482999999999999E-2</v>
      </c>
      <c r="AE182" s="76" t="s">
        <v>227</v>
      </c>
      <c r="AF182" s="84"/>
      <c r="AG182" s="84"/>
      <c r="AH182" s="84"/>
      <c r="AI182" s="84"/>
      <c r="AJ182" s="48">
        <v>39.667000000000002</v>
      </c>
      <c r="AK182" s="48">
        <v>65</v>
      </c>
      <c r="AL182" s="84"/>
      <c r="AM182" s="84"/>
      <c r="AN182" s="49" t="s">
        <v>477</v>
      </c>
      <c r="AO182" s="52">
        <v>3</v>
      </c>
      <c r="AP182" s="105">
        <v>4.416666666666667</v>
      </c>
      <c r="AQ182" s="106">
        <v>5</v>
      </c>
      <c r="AR182" s="112" t="s">
        <v>224</v>
      </c>
      <c r="AS182" s="112" t="s">
        <v>224</v>
      </c>
    </row>
    <row r="183" spans="1:45" s="134" customFormat="1" ht="15" customHeight="1" x14ac:dyDescent="0.2">
      <c r="A183" s="28">
        <f t="shared" si="2"/>
        <v>179</v>
      </c>
      <c r="B183" s="33">
        <v>51168</v>
      </c>
      <c r="C183" s="34" t="s">
        <v>146</v>
      </c>
      <c r="D183" s="33" t="s">
        <v>193</v>
      </c>
      <c r="E183" s="51"/>
      <c r="F183" s="33" t="s">
        <v>391</v>
      </c>
      <c r="G183" s="33" t="s">
        <v>432</v>
      </c>
      <c r="H183" s="7" t="s">
        <v>441</v>
      </c>
      <c r="I183" s="33"/>
      <c r="J183" s="33">
        <v>2021</v>
      </c>
      <c r="K183" s="52">
        <v>0.55000000000000004</v>
      </c>
      <c r="L183" s="33">
        <v>2018</v>
      </c>
      <c r="M183" s="105">
        <v>0.24521276595744684</v>
      </c>
      <c r="N183" s="33">
        <v>2021</v>
      </c>
      <c r="O183" s="38">
        <v>0.42913165266106457</v>
      </c>
      <c r="P183" s="38">
        <v>0.39524084079661825</v>
      </c>
      <c r="Q183" s="38">
        <v>0.39524084079661825</v>
      </c>
      <c r="R183" s="51">
        <v>2018</v>
      </c>
      <c r="S183" s="33"/>
      <c r="T183" s="75" t="s">
        <v>225</v>
      </c>
      <c r="U183" s="41">
        <v>12.42</v>
      </c>
      <c r="V183" s="41">
        <v>0.25309999999999999</v>
      </c>
      <c r="W183" s="41">
        <v>8.32</v>
      </c>
      <c r="X183" s="36">
        <v>3.53</v>
      </c>
      <c r="Y183" s="48">
        <v>5.22</v>
      </c>
      <c r="Z183" s="83">
        <v>3.6799999999999999E-2</v>
      </c>
      <c r="AA183" s="48">
        <v>0.79800000000000004</v>
      </c>
      <c r="AB183" s="48">
        <v>1.54</v>
      </c>
      <c r="AC183" s="83">
        <v>4.1399999999999999E-2</v>
      </c>
      <c r="AD183" s="83">
        <v>9.8379999999999995E-2</v>
      </c>
      <c r="AE183" s="76" t="s">
        <v>227</v>
      </c>
      <c r="AF183" s="84"/>
      <c r="AG183" s="84"/>
      <c r="AH183" s="84"/>
      <c r="AI183" s="84"/>
      <c r="AJ183" s="48">
        <v>74.2</v>
      </c>
      <c r="AK183" s="48">
        <v>88</v>
      </c>
      <c r="AL183" s="84"/>
      <c r="AM183" s="84"/>
      <c r="AN183" s="49" t="s">
        <v>477</v>
      </c>
      <c r="AO183" s="52">
        <v>3</v>
      </c>
      <c r="AP183" s="105">
        <v>4.25</v>
      </c>
      <c r="AQ183" s="106">
        <v>5</v>
      </c>
      <c r="AR183" s="112" t="s">
        <v>224</v>
      </c>
      <c r="AS183" s="112" t="s">
        <v>224</v>
      </c>
    </row>
  </sheetData>
  <mergeCells count="12">
    <mergeCell ref="F3:F4"/>
    <mergeCell ref="G3:G4"/>
    <mergeCell ref="A3:A4"/>
    <mergeCell ref="B3:B4"/>
    <mergeCell ref="C3:C4"/>
    <mergeCell ref="D3:D4"/>
    <mergeCell ref="E3:E4"/>
    <mergeCell ref="H3:H4"/>
    <mergeCell ref="J3:K3"/>
    <mergeCell ref="L3:M3"/>
    <mergeCell ref="N3:Q3"/>
    <mergeCell ref="R3:S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Prilog 2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Mirjana Varat</dc:creator>
  <cp:keywords/>
  <dc:description/>
  <cp:lastModifiedBy>vmusic</cp:lastModifiedBy>
  <cp:lastPrinted>2023-04-25T07:10:36Z</cp:lastPrinted>
  <dcterms:created xsi:type="dcterms:W3CDTF">2023-02-23T09:27:54Z</dcterms:created>
  <dcterms:modified xsi:type="dcterms:W3CDTF">2023-07-27T10:27:39Z</dcterms:modified>
  <cp:category/>
</cp:coreProperties>
</file>