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web_PUVP\Godišnja izvješća o provedenom monitoringu\Podzemne vode\2021\"/>
    </mc:Choice>
  </mc:AlternateContent>
  <bookViews>
    <workbookView xWindow="0" yWindow="0" windowWidth="28800" windowHeight="13500"/>
  </bookViews>
  <sheets>
    <sheet name="web_stranica" sheetId="1" r:id="rId1"/>
  </sheets>
  <calcPr calcId="162913"/>
</workbook>
</file>

<file path=xl/calcChain.xml><?xml version="1.0" encoding="utf-8"?>
<calcChain xmlns="http://schemas.openxmlformats.org/spreadsheetml/2006/main">
  <c r="GJ5" i="1" l="1"/>
  <c r="GJ6" i="1"/>
  <c r="GJ7" i="1"/>
  <c r="GJ8" i="1"/>
  <c r="GJ9" i="1"/>
  <c r="GJ10" i="1"/>
  <c r="GJ11" i="1"/>
  <c r="GJ12" i="1"/>
  <c r="GJ13" i="1"/>
  <c r="GJ14" i="1"/>
  <c r="GJ15" i="1"/>
  <c r="GJ16" i="1"/>
  <c r="GJ17" i="1"/>
  <c r="GJ18" i="1"/>
  <c r="GJ19" i="1"/>
  <c r="GJ20" i="1"/>
  <c r="GJ21" i="1"/>
  <c r="GJ22" i="1"/>
  <c r="GJ23" i="1"/>
  <c r="GJ24" i="1"/>
  <c r="GJ25" i="1"/>
  <c r="GJ26" i="1"/>
  <c r="GJ27" i="1"/>
  <c r="GJ28" i="1"/>
  <c r="GJ29" i="1"/>
  <c r="GJ30" i="1"/>
  <c r="GJ31" i="1"/>
  <c r="GJ32" i="1"/>
  <c r="GJ33" i="1"/>
  <c r="GJ34" i="1"/>
  <c r="GJ35" i="1"/>
  <c r="GJ36" i="1"/>
  <c r="GJ37" i="1"/>
  <c r="GJ38" i="1"/>
  <c r="GJ39" i="1"/>
  <c r="GJ40" i="1"/>
  <c r="GJ41" i="1"/>
  <c r="GJ42" i="1"/>
  <c r="GJ43" i="1"/>
  <c r="GJ44" i="1"/>
  <c r="GJ45" i="1"/>
  <c r="GJ46" i="1"/>
  <c r="GJ47" i="1"/>
  <c r="GJ48" i="1"/>
  <c r="GJ49" i="1"/>
  <c r="GJ50" i="1"/>
  <c r="GJ51" i="1"/>
  <c r="GJ52" i="1"/>
  <c r="GJ53" i="1"/>
  <c r="GJ54" i="1"/>
  <c r="GJ55" i="1"/>
  <c r="GJ56" i="1"/>
  <c r="GJ57" i="1"/>
  <c r="GJ58" i="1"/>
  <c r="GJ59" i="1"/>
  <c r="GJ60" i="1"/>
  <c r="GJ61" i="1"/>
  <c r="GJ62" i="1"/>
  <c r="GJ63" i="1"/>
  <c r="GJ64" i="1"/>
  <c r="GJ65" i="1"/>
  <c r="GJ66" i="1"/>
  <c r="GJ67" i="1"/>
  <c r="GJ68" i="1"/>
  <c r="GJ69" i="1"/>
  <c r="GJ70" i="1"/>
  <c r="GJ71" i="1"/>
  <c r="GJ72" i="1"/>
  <c r="GJ73" i="1"/>
  <c r="GJ74" i="1"/>
  <c r="GJ75" i="1"/>
  <c r="GJ76" i="1"/>
  <c r="GJ77" i="1"/>
  <c r="GJ78" i="1"/>
  <c r="GJ79" i="1"/>
  <c r="GJ80" i="1"/>
  <c r="GJ81" i="1"/>
  <c r="GJ82" i="1"/>
  <c r="GJ83" i="1"/>
  <c r="GJ84" i="1"/>
  <c r="GJ85" i="1"/>
  <c r="GJ86" i="1"/>
  <c r="GJ87" i="1"/>
  <c r="GJ88" i="1"/>
  <c r="GJ89" i="1"/>
  <c r="GJ90" i="1"/>
  <c r="GJ91" i="1"/>
  <c r="GJ92" i="1"/>
  <c r="GJ93" i="1"/>
  <c r="GJ94" i="1"/>
  <c r="GJ95" i="1"/>
  <c r="GJ96" i="1"/>
  <c r="GJ97" i="1"/>
  <c r="GJ98" i="1"/>
  <c r="GJ99" i="1"/>
  <c r="GJ100" i="1"/>
  <c r="GJ101" i="1"/>
  <c r="GJ102" i="1"/>
  <c r="GJ103" i="1"/>
  <c r="GJ104" i="1"/>
  <c r="GJ105" i="1"/>
  <c r="GJ106" i="1"/>
  <c r="GJ107" i="1"/>
  <c r="GJ108" i="1"/>
  <c r="GJ109" i="1"/>
  <c r="GJ110" i="1"/>
  <c r="GJ111" i="1"/>
  <c r="GJ112" i="1"/>
  <c r="GJ113" i="1"/>
  <c r="GJ114" i="1"/>
  <c r="GJ115" i="1"/>
  <c r="GJ116" i="1"/>
  <c r="GJ117" i="1"/>
  <c r="GJ118" i="1"/>
  <c r="GJ119" i="1"/>
  <c r="GJ120" i="1"/>
  <c r="GJ121" i="1"/>
  <c r="GJ122" i="1"/>
  <c r="GJ123" i="1"/>
  <c r="GJ124" i="1"/>
  <c r="GJ125" i="1"/>
  <c r="GJ126" i="1"/>
  <c r="GJ127" i="1"/>
  <c r="GJ128" i="1"/>
  <c r="GJ129" i="1"/>
  <c r="GJ130" i="1"/>
  <c r="GJ131" i="1"/>
  <c r="GJ132" i="1"/>
  <c r="GJ133" i="1"/>
  <c r="GJ134" i="1"/>
  <c r="GJ135" i="1"/>
  <c r="GJ136" i="1"/>
  <c r="GJ137" i="1"/>
  <c r="GJ138" i="1"/>
  <c r="GJ139" i="1"/>
  <c r="GJ140" i="1"/>
  <c r="GJ141" i="1"/>
  <c r="GJ142" i="1"/>
  <c r="GJ143" i="1"/>
  <c r="GJ144" i="1"/>
  <c r="GJ145" i="1"/>
  <c r="GJ146" i="1"/>
  <c r="GJ147" i="1"/>
  <c r="GJ148" i="1"/>
  <c r="GJ149" i="1"/>
  <c r="GJ150" i="1"/>
  <c r="GJ151" i="1"/>
  <c r="GJ152" i="1"/>
  <c r="GJ153" i="1"/>
  <c r="GJ154" i="1"/>
  <c r="GJ155" i="1"/>
  <c r="GJ156" i="1"/>
  <c r="GJ157" i="1"/>
  <c r="GJ158" i="1"/>
  <c r="GJ159" i="1"/>
  <c r="GJ160" i="1"/>
  <c r="GJ161" i="1"/>
  <c r="GJ162" i="1"/>
  <c r="GJ163" i="1"/>
  <c r="GJ164" i="1"/>
  <c r="GJ165" i="1"/>
  <c r="GJ166" i="1"/>
  <c r="GJ167" i="1"/>
  <c r="GJ168" i="1"/>
  <c r="GJ169" i="1"/>
  <c r="GJ170" i="1"/>
  <c r="GJ171" i="1"/>
  <c r="GJ172" i="1"/>
  <c r="GJ173" i="1"/>
  <c r="GJ174" i="1"/>
  <c r="GJ175" i="1"/>
  <c r="GJ176" i="1"/>
  <c r="GJ177" i="1"/>
  <c r="GJ178" i="1"/>
  <c r="GJ179" i="1"/>
  <c r="GJ180" i="1"/>
  <c r="GJ181" i="1"/>
  <c r="GJ182" i="1"/>
  <c r="GJ183" i="1"/>
  <c r="GJ184" i="1"/>
  <c r="GJ185" i="1"/>
  <c r="GJ186" i="1"/>
  <c r="GJ187" i="1"/>
  <c r="GJ188" i="1"/>
  <c r="GJ189" i="1"/>
  <c r="GJ190" i="1"/>
  <c r="GJ191" i="1"/>
  <c r="GJ192" i="1"/>
  <c r="GJ193" i="1"/>
  <c r="GJ194" i="1"/>
  <c r="GJ195" i="1"/>
  <c r="GJ196" i="1"/>
  <c r="GJ197" i="1"/>
  <c r="GJ198" i="1"/>
  <c r="GJ199" i="1"/>
  <c r="GJ200" i="1"/>
  <c r="GJ201" i="1"/>
  <c r="GJ202" i="1"/>
  <c r="GJ203" i="1"/>
  <c r="GJ204" i="1"/>
  <c r="GJ205" i="1"/>
  <c r="GJ206" i="1"/>
  <c r="GJ207" i="1"/>
  <c r="GJ208" i="1"/>
  <c r="GJ209" i="1"/>
  <c r="GJ210" i="1"/>
  <c r="GJ211" i="1"/>
  <c r="GJ212" i="1"/>
  <c r="GJ213" i="1"/>
  <c r="GJ214" i="1"/>
  <c r="GJ215" i="1"/>
  <c r="GJ216" i="1"/>
  <c r="GJ217" i="1"/>
  <c r="GJ218" i="1"/>
  <c r="GJ219" i="1"/>
  <c r="GJ220" i="1"/>
  <c r="GJ221" i="1"/>
  <c r="GJ222" i="1"/>
  <c r="GJ223" i="1"/>
  <c r="GJ224" i="1"/>
  <c r="GJ225" i="1"/>
  <c r="GJ226" i="1"/>
  <c r="GJ227" i="1"/>
  <c r="GJ228" i="1"/>
  <c r="GJ229" i="1"/>
  <c r="GJ230" i="1"/>
  <c r="GJ231" i="1"/>
  <c r="GJ232" i="1"/>
  <c r="GJ233" i="1"/>
  <c r="GJ234" i="1"/>
  <c r="GJ235" i="1"/>
  <c r="GJ236" i="1"/>
  <c r="GJ237" i="1"/>
  <c r="GJ238" i="1"/>
  <c r="GJ239" i="1"/>
  <c r="GJ240" i="1"/>
  <c r="GJ241" i="1"/>
  <c r="GJ242" i="1"/>
  <c r="GJ243" i="1"/>
  <c r="GJ244" i="1"/>
  <c r="GJ245" i="1"/>
  <c r="GJ246" i="1"/>
  <c r="GJ247" i="1"/>
  <c r="GJ248" i="1"/>
  <c r="GJ249" i="1"/>
  <c r="GJ250" i="1"/>
  <c r="GJ251" i="1"/>
  <c r="GJ252" i="1"/>
  <c r="GJ253" i="1"/>
  <c r="GJ254" i="1"/>
  <c r="GJ255" i="1"/>
  <c r="GJ256" i="1"/>
  <c r="GJ257" i="1"/>
  <c r="GJ258" i="1"/>
  <c r="GJ259" i="1"/>
  <c r="GJ260" i="1"/>
  <c r="GJ261" i="1"/>
  <c r="GJ262" i="1"/>
  <c r="GJ263" i="1"/>
  <c r="GJ264" i="1"/>
  <c r="GJ265" i="1"/>
  <c r="GJ266" i="1"/>
  <c r="GJ267" i="1"/>
  <c r="GJ268" i="1"/>
  <c r="GJ269" i="1"/>
  <c r="GJ270" i="1"/>
  <c r="GJ271" i="1"/>
  <c r="GJ272" i="1"/>
  <c r="GJ273" i="1"/>
  <c r="GJ274" i="1"/>
  <c r="GJ275" i="1"/>
  <c r="GJ276" i="1"/>
  <c r="GJ277" i="1"/>
  <c r="GJ278" i="1"/>
  <c r="GJ279" i="1"/>
  <c r="GJ280" i="1"/>
  <c r="GJ281" i="1"/>
  <c r="GJ282" i="1"/>
  <c r="GJ283" i="1"/>
  <c r="GJ284" i="1"/>
  <c r="GJ285" i="1"/>
  <c r="GJ286" i="1"/>
  <c r="GJ287" i="1"/>
  <c r="GJ288" i="1"/>
  <c r="GJ289" i="1"/>
  <c r="GJ290" i="1"/>
  <c r="GJ291" i="1"/>
  <c r="GJ292" i="1"/>
  <c r="GJ293" i="1"/>
  <c r="GJ294" i="1"/>
  <c r="GJ295" i="1"/>
  <c r="GJ296" i="1"/>
  <c r="GJ297" i="1"/>
  <c r="GJ298" i="1"/>
  <c r="GJ299" i="1"/>
  <c r="GJ300" i="1"/>
  <c r="GJ301" i="1"/>
  <c r="GJ302" i="1"/>
  <c r="GJ303" i="1"/>
  <c r="GJ304" i="1"/>
  <c r="GJ305" i="1"/>
  <c r="GJ306" i="1"/>
  <c r="GJ307" i="1"/>
  <c r="GJ308" i="1"/>
  <c r="GJ309" i="1"/>
  <c r="GJ310" i="1"/>
  <c r="GJ311" i="1"/>
  <c r="GJ312" i="1"/>
  <c r="GJ313" i="1"/>
  <c r="GJ314" i="1"/>
  <c r="GJ315" i="1"/>
  <c r="GJ316" i="1"/>
  <c r="GJ317" i="1"/>
  <c r="GJ318" i="1"/>
  <c r="GJ319" i="1"/>
  <c r="GJ320" i="1"/>
  <c r="GJ321" i="1"/>
  <c r="GJ322" i="1"/>
  <c r="GJ323" i="1"/>
  <c r="GJ324" i="1"/>
  <c r="GJ325" i="1"/>
  <c r="GJ326" i="1"/>
  <c r="GJ327" i="1"/>
  <c r="GJ328" i="1"/>
  <c r="GJ329" i="1"/>
  <c r="GJ330" i="1"/>
  <c r="GJ331" i="1"/>
  <c r="GJ332" i="1"/>
  <c r="GJ333" i="1"/>
  <c r="GJ334" i="1"/>
  <c r="GJ335" i="1"/>
  <c r="GJ336" i="1"/>
  <c r="GJ337" i="1"/>
  <c r="GJ338" i="1"/>
  <c r="GJ339" i="1"/>
  <c r="GJ340" i="1"/>
  <c r="GJ341" i="1"/>
  <c r="GJ342" i="1"/>
  <c r="GJ343" i="1"/>
  <c r="GJ344" i="1"/>
  <c r="GJ345" i="1"/>
  <c r="GJ346" i="1"/>
  <c r="GJ347" i="1"/>
  <c r="GJ348" i="1"/>
  <c r="GJ349" i="1"/>
  <c r="GJ350" i="1"/>
  <c r="GJ351" i="1"/>
  <c r="GJ352" i="1"/>
  <c r="GJ353" i="1"/>
  <c r="GJ354" i="1"/>
  <c r="GJ355" i="1"/>
  <c r="GJ356" i="1"/>
  <c r="GJ357" i="1"/>
  <c r="GJ358" i="1"/>
  <c r="GJ359" i="1"/>
  <c r="GJ360" i="1"/>
  <c r="GJ361" i="1"/>
  <c r="GJ362" i="1"/>
  <c r="GJ363" i="1"/>
  <c r="GJ364" i="1"/>
  <c r="GJ365" i="1"/>
  <c r="GJ366" i="1"/>
  <c r="GJ367" i="1"/>
  <c r="GJ368" i="1"/>
  <c r="GJ369" i="1"/>
  <c r="GJ370" i="1"/>
  <c r="GJ371" i="1"/>
  <c r="GJ372" i="1"/>
  <c r="GJ373" i="1"/>
  <c r="GJ374" i="1"/>
  <c r="GJ375" i="1"/>
  <c r="GJ376" i="1"/>
  <c r="GJ377" i="1"/>
  <c r="GJ378" i="1"/>
  <c r="GJ379" i="1"/>
  <c r="GJ380" i="1"/>
  <c r="GJ381" i="1"/>
  <c r="GJ382" i="1"/>
  <c r="GJ383" i="1"/>
  <c r="GJ384" i="1"/>
  <c r="GJ385" i="1"/>
  <c r="GJ386" i="1"/>
  <c r="GJ4" i="1"/>
  <c r="AD5" i="1"/>
  <c r="AD6" i="1"/>
  <c r="AD7" i="1"/>
  <c r="AD8" i="1"/>
  <c r="AD9" i="1"/>
  <c r="AD4" i="1"/>
  <c r="AA5" i="1"/>
  <c r="AA4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10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6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4" i="1"/>
</calcChain>
</file>

<file path=xl/sharedStrings.xml><?xml version="1.0" encoding="utf-8"?>
<sst xmlns="http://schemas.openxmlformats.org/spreadsheetml/2006/main" count="4608" uniqueCount="1351">
  <si>
    <t>Naziv</t>
  </si>
  <si>
    <t>Šifra</t>
  </si>
  <si>
    <t>Vodocrpilište</t>
  </si>
  <si>
    <t>Grad/Općina</t>
  </si>
  <si>
    <t>Od</t>
  </si>
  <si>
    <t>Do</t>
  </si>
  <si>
    <t>Medij</t>
  </si>
  <si>
    <t>Klorofil-α (µg/l)</t>
  </si>
  <si>
    <t>Prozirnost (m)</t>
  </si>
  <si>
    <t>Alkalitet m-vrijednost  (mgCaCO₃/l)</t>
  </si>
  <si>
    <t>Boja (mg/l Pt/Co)</t>
  </si>
  <si>
    <t>Električna vodljivost pri 25°C (µS/cm)</t>
  </si>
  <si>
    <t>Miris</t>
  </si>
  <si>
    <t>Mutnoća (NTU)</t>
  </si>
  <si>
    <t>pH vrijednost</t>
  </si>
  <si>
    <t>Redoks potencijal (mV)</t>
  </si>
  <si>
    <t>Salinitet</t>
  </si>
  <si>
    <t>Suspendirane tvari ukupne (mg/l)</t>
  </si>
  <si>
    <t>Temperatura vode  (°C)</t>
  </si>
  <si>
    <t>Tvrdoća ukupna (mgCaCO₃/l)</t>
  </si>
  <si>
    <t>Amonij (mgN/l)</t>
  </si>
  <si>
    <t>Anorganski dušik (mgN/l)</t>
  </si>
  <si>
    <t>Neionizirani amonijak (mgNH₃/l)</t>
  </si>
  <si>
    <t>Nitrati (mgN/l)</t>
  </si>
  <si>
    <t>Nitriti (mgN/l)</t>
  </si>
  <si>
    <t>Organski dušik (mgN/l)</t>
  </si>
  <si>
    <t>Ortofosfati otopljeni (mgP/l)</t>
  </si>
  <si>
    <t>Otopljeni organski ugljik (DOC) (mgC/l)</t>
  </si>
  <si>
    <t>Ukupni dušik (mgN/l)</t>
  </si>
  <si>
    <t>Ukupni fosfor (mgP/l)</t>
  </si>
  <si>
    <t>Ukupni organski ugljik (TOC) (mgC/l)</t>
  </si>
  <si>
    <t>Cijanidi ukupni (mg/l)</t>
  </si>
  <si>
    <t>Fluoridi (mg/l)</t>
  </si>
  <si>
    <t>Kalcij (mg/l)</t>
  </si>
  <si>
    <t>Kalij (mg/l)</t>
  </si>
  <si>
    <t>Kloridi (mg/l)</t>
  </si>
  <si>
    <t>Magnezij (mg/l)</t>
  </si>
  <si>
    <t>Natrij (mg/l)</t>
  </si>
  <si>
    <t>Silikati otopljeni (mgSiO₂/l)</t>
  </si>
  <si>
    <t>Sulfati (mg/l)</t>
  </si>
  <si>
    <t>Aluminij otopljeni (µg/l)</t>
  </si>
  <si>
    <t>Arsen otopljeni (µg/l)</t>
  </si>
  <si>
    <t>Bakar otopljeni (µg/l)</t>
  </si>
  <si>
    <t>Berilij otopljeni (µg/l)</t>
  </si>
  <si>
    <t>Cink otopljeni (µg/l)</t>
  </si>
  <si>
    <t>Kadmij otopljeni (µg/l)</t>
  </si>
  <si>
    <t>Krom otopljeni (µg/l)</t>
  </si>
  <si>
    <t>Mangan otopljeni (µg/l)</t>
  </si>
  <si>
    <t>Nikal otopljeni (µg/l)</t>
  </si>
  <si>
    <t>Olovo otopljeno (µg/l)</t>
  </si>
  <si>
    <t>Vanadij otopljeni (µg/l)</t>
  </si>
  <si>
    <t>Željezo otopljeno (µg/l)</t>
  </si>
  <si>
    <t>Živa otopljena (µg/l)</t>
  </si>
  <si>
    <t>Broj aerobnih bakterija 22°C  (broj/1 ml)</t>
  </si>
  <si>
    <t>Broj aerobnih bakterija 36°C (broj/1 ml)</t>
  </si>
  <si>
    <t>Broj fekalnih koliforma (broj/100 ml)</t>
  </si>
  <si>
    <t>Broj fekalnih streptokoka (broj/100 ml)</t>
  </si>
  <si>
    <t>Escherichia coli  (broj/100 ml)</t>
  </si>
  <si>
    <t>Ukupni broj koliformnih bakterija (broj/100 ml)</t>
  </si>
  <si>
    <t>Dubina do podz. vode (cm)</t>
  </si>
  <si>
    <t>1,1,1-trikloretan (µg/l)</t>
  </si>
  <si>
    <t>1,2,3,4,6,7,8,9-Oktaklordibenzodioksin (OCDD)  (µg/l)</t>
  </si>
  <si>
    <t>1,2,3,4,6,7,8,9-Oktaklordibenzofuran (OCDF)  (µg/l)</t>
  </si>
  <si>
    <t>1,2,3,4,6,7,8-Heptaklordibenzodioksin (HpCDD)  (µg/l)</t>
  </si>
  <si>
    <t>1,2,3,4,6,7,8-Heptaklordibenzofuran (HpCDF)  (µg/l)</t>
  </si>
  <si>
    <t>1,2,3,4,7,8,9-Heptaklordibenzofuran (HpCDF)  (µg/l)</t>
  </si>
  <si>
    <t>1,2,3,4,7,8-Heksaklordibenzodioksin (HxCDD) (µg/l)</t>
  </si>
  <si>
    <t>1,2,3,4,7,8-Heksaklordibenzofuran (HxCDF)  (µg/l)</t>
  </si>
  <si>
    <t>1,2,3,6,7,8-Heksaklordibenzodioksin (HxCDD)  (µg/l)</t>
  </si>
  <si>
    <t>1,2,3,6,7,8-Heksaklordibenzofuran (HxCDF)  (µg/l)</t>
  </si>
  <si>
    <t>1,2,3,7,8,9-Heksaklordibenzodioksin (HxCDD) (µg/l)</t>
  </si>
  <si>
    <t>1,2,3,7,8,9-Heksaklordibenzofuran (HxCDF)  (µg/l)</t>
  </si>
  <si>
    <t>1,2,3,7,8-Pentaklordibenzodioksin (PeCDD) (µg/l)</t>
  </si>
  <si>
    <t>1,2,3,7,8-Pentaklordibenzofuran (PeCDF) (µg/l)</t>
  </si>
  <si>
    <t>1,2,3-triklorbenzen (µg/l)</t>
  </si>
  <si>
    <t>1,2,4-triklorbenzen (µg/l)</t>
  </si>
  <si>
    <t>1,2-dikloretan (µg/l)</t>
  </si>
  <si>
    <t>1,3,5-triklorbenzen (µg/l)</t>
  </si>
  <si>
    <t>2,3,4,6,7,8-Heksaklordibenzofuran (HxCDF)  (µg/l)</t>
  </si>
  <si>
    <t>2,3,4,7,8-Pentaklordibenzofuran (PeCDF)  (µg/l)</t>
  </si>
  <si>
    <t>2,3,7,8-Tetraklordibenzodioksin (TCDD) (µg/l)</t>
  </si>
  <si>
    <t>2,3,7,8-Tetraklordibenzofuran (TCDF) (µg/l)</t>
  </si>
  <si>
    <t>2,4' DDT (µg/l)</t>
  </si>
  <si>
    <t>4,4' DDD (µg/l)</t>
  </si>
  <si>
    <t>4,4' DDE (µg/l)</t>
  </si>
  <si>
    <t>4,4' DDT (µg/l)</t>
  </si>
  <si>
    <t>Acetoklor (µg/l)</t>
  </si>
  <si>
    <t>Adsorbilni organski halogeni (AOX) (µg/l)</t>
  </si>
  <si>
    <t>Aklonifen (µg/l)</t>
  </si>
  <si>
    <t>Alaklor (µg/l)</t>
  </si>
  <si>
    <t>Aldrin (µg/l)</t>
  </si>
  <si>
    <t>Antracen (µg/l)</t>
  </si>
  <si>
    <t>Atrazin (µg/l)</t>
  </si>
  <si>
    <t>Azitromicin (µg/l)</t>
  </si>
  <si>
    <t>Azitromicin-N-dezmetilazitromicin (µg/l)</t>
  </si>
  <si>
    <t>Benzen (µg/l)</t>
  </si>
  <si>
    <t>Benzo(a)piren (µg/l)</t>
  </si>
  <si>
    <t>Benzo(b)fluoranten (µg/l)</t>
  </si>
  <si>
    <t>Benzo(g,h,i)perilen (µg/l)</t>
  </si>
  <si>
    <t>Benzo(k)fluoranten (µg/l)</t>
  </si>
  <si>
    <t>Bifenoks (µg/l)</t>
  </si>
  <si>
    <t>C₁₀₋₁₃ kloralkani (µg/l)</t>
  </si>
  <si>
    <t>Cibutrin (µg/l)</t>
  </si>
  <si>
    <t>Cipermetrin (µg/l)</t>
  </si>
  <si>
    <t>DDT ukupni  (µg/l)</t>
  </si>
  <si>
    <t>Di(2-etilheksil)ftalat) (DEHP) (µg/l)</t>
  </si>
  <si>
    <t>Dieldrin (µg/l)</t>
  </si>
  <si>
    <t>Diklormetan (µg/l)</t>
  </si>
  <si>
    <t>Diklorvos (µg/l)</t>
  </si>
  <si>
    <t>Dikofol (µg/l)</t>
  </si>
  <si>
    <t>Dimetoat (µg/l)</t>
  </si>
  <si>
    <t>Diuron (µg/l)</t>
  </si>
  <si>
    <t>Endosulfan ukupni (µg/l)</t>
  </si>
  <si>
    <t>Endrin (µg/l)</t>
  </si>
  <si>
    <t>Eritromicin (µg/l)</t>
  </si>
  <si>
    <t>Fluoranten (µg/l)</t>
  </si>
  <si>
    <t>Glifosat (µg/l)</t>
  </si>
  <si>
    <t>Heksabromociklododekan (HBCDD) (µg/l)</t>
  </si>
  <si>
    <t>Heksaklorbenzen (HCB) (µg/l)</t>
  </si>
  <si>
    <t>Heksaklorbutadien (µg/l)</t>
  </si>
  <si>
    <t>Heksaklorcikloheksan ukupni (HCH) (µg/l)</t>
  </si>
  <si>
    <t>Heptaklor (µg/l)</t>
  </si>
  <si>
    <t>Heptaklorepoksid (µg/l)</t>
  </si>
  <si>
    <t>Indeno(1,2,3-cd)piren (µg/l)</t>
  </si>
  <si>
    <t>Izodrin (µg/l)</t>
  </si>
  <si>
    <t>Izoproturon (µg/l)</t>
  </si>
  <si>
    <t>Klorfenvinfos (µg/l)</t>
  </si>
  <si>
    <t>Klorpirifos (-etil) (µg/l)</t>
  </si>
  <si>
    <t>Klorpirifos (-metil) (µg/l)</t>
  </si>
  <si>
    <t>Ksilen ukupni (µg/l)</t>
  </si>
  <si>
    <t>Kvinoksifen (µg/l)</t>
  </si>
  <si>
    <t>Memantin (µg/l)</t>
  </si>
  <si>
    <t>Metoksiklor (µg/l)</t>
  </si>
  <si>
    <t>m-ksilen (µg/l)</t>
  </si>
  <si>
    <t>Naftalen (µg/l)</t>
  </si>
  <si>
    <t>Nonilfenol (µg/l)</t>
  </si>
  <si>
    <t>o-ksilen (µg/l)</t>
  </si>
  <si>
    <t>Oktilfenol (µg/l)</t>
  </si>
  <si>
    <t>Ometoat (µg/l)</t>
  </si>
  <si>
    <t>PBDE 100 (µg/l)</t>
  </si>
  <si>
    <t>PBDE 153 (µg/l)</t>
  </si>
  <si>
    <t>PBDE 154 (µg/l)</t>
  </si>
  <si>
    <t>PBDE 183 (µg/l)</t>
  </si>
  <si>
    <t>PBDE 28 (µg/l)</t>
  </si>
  <si>
    <t>PBDE 47 (µg/l)</t>
  </si>
  <si>
    <t>PBDE 99 (µg/l)</t>
  </si>
  <si>
    <t>PCB 101 (µg/l)</t>
  </si>
  <si>
    <t>PCB 105 (µg/l)</t>
  </si>
  <si>
    <t>PCB 114 (µg/l)</t>
  </si>
  <si>
    <t>PCB 118 (µg/l)</t>
  </si>
  <si>
    <t>PCB 123 (µg/l)</t>
  </si>
  <si>
    <t>PCB 126 (µg/l)</t>
  </si>
  <si>
    <t>PCB 138 (µg/l)</t>
  </si>
  <si>
    <t>PCB 153 (µg/l)</t>
  </si>
  <si>
    <t>PCB 156 (µg/l)</t>
  </si>
  <si>
    <t>PCB 157 (µg/l)</t>
  </si>
  <si>
    <t>PCB 167 (µg/l)</t>
  </si>
  <si>
    <t>PCB 169 (µg/l)</t>
  </si>
  <si>
    <t>PCB 180 (µg/l)</t>
  </si>
  <si>
    <t>PCB 189 (µg/l)</t>
  </si>
  <si>
    <t>PCB 28 (µg/l)</t>
  </si>
  <si>
    <t>PCB 52 (µg/l)</t>
  </si>
  <si>
    <t>PCB 77 (µg/l)</t>
  </si>
  <si>
    <t>PCB 81 (µg/l)</t>
  </si>
  <si>
    <t>Pentaklorbenzen (µg/l)</t>
  </si>
  <si>
    <t>Pentaklorfenol (µg/l)</t>
  </si>
  <si>
    <t>Perfluoroktansulfonska kiselina i derivati (PFOS) (µg/l)</t>
  </si>
  <si>
    <t>Pirimifos (-etil) (µg/l)</t>
  </si>
  <si>
    <t>Pirimifos (-metil) (µg/l)</t>
  </si>
  <si>
    <t>p-ksilen (µg/l)</t>
  </si>
  <si>
    <t>Polibromirani difenileteri (PBDE) (µg/l)</t>
  </si>
  <si>
    <t>Poliklorirani bifenili ukupni (PCB) (µg/l)</t>
  </si>
  <si>
    <t>Simazin (µg/l)</t>
  </si>
  <si>
    <t>S-metolaklor (µg/l)</t>
  </si>
  <si>
    <t>Sulfametoksazol (µg/l)</t>
  </si>
  <si>
    <t>Terbutilazin (µg/l)</t>
  </si>
  <si>
    <t>Terbutrin (µg/l)</t>
  </si>
  <si>
    <t>Tetrakloretilen (µg/l)</t>
  </si>
  <si>
    <t>Tetraklormetan (tetraklorugljik) (µg/l)</t>
  </si>
  <si>
    <t>Toluen (µg/l)</t>
  </si>
  <si>
    <t>Torasemid (µg/l)</t>
  </si>
  <si>
    <t>Tributilkositrovi spojevi (µg/l)</t>
  </si>
  <si>
    <t>Trifluralin (µg/l)</t>
  </si>
  <si>
    <t>Triklorbenzen (svi izomeri) (µg/l)</t>
  </si>
  <si>
    <t>Trikloretilen (µg/l)</t>
  </si>
  <si>
    <t>Triklormetan (kloroform) (µg/l)</t>
  </si>
  <si>
    <t>Varfarin (µg/l)</t>
  </si>
  <si>
    <t>α-endosulfan (µg/l)</t>
  </si>
  <si>
    <t>α-heksaklorcikloheksan (HCH) (µg/l)</t>
  </si>
  <si>
    <t>β-endosulfan (µg/l)</t>
  </si>
  <si>
    <t>β-Heksaklorcikloheksan (HCH) (µg/l)</t>
  </si>
  <si>
    <t>γ-Heksaklorcikloheksan (HCH) (µg/l)</t>
  </si>
  <si>
    <t>δ-Heksaklorcikloheksan (HCH) (µg/l)</t>
  </si>
  <si>
    <t>BPK₅ (mgO₂/l)</t>
  </si>
  <si>
    <t>KPK-Mn (mgO₂/l)</t>
  </si>
  <si>
    <t>Otopljeni kisik (mgO₂/l)</t>
  </si>
  <si>
    <t>Zasićenje kisikom (%)</t>
  </si>
  <si>
    <t>BIO0004-0001</t>
  </si>
  <si>
    <t>BIO0053-0001</t>
  </si>
  <si>
    <t>FKP0001-0001</t>
  </si>
  <si>
    <t>FKP0003-0002</t>
  </si>
  <si>
    <t>FKP0004-0002</t>
  </si>
  <si>
    <t>FKP0006-0001</t>
  </si>
  <si>
    <t>FKP0008-0002</t>
  </si>
  <si>
    <t>FKP0011-0001</t>
  </si>
  <si>
    <t>FKP0014-0001</t>
  </si>
  <si>
    <t>FKP0015-0001</t>
  </si>
  <si>
    <t>FKP0020-0001</t>
  </si>
  <si>
    <t>FKP0023-0001</t>
  </si>
  <si>
    <t>FKP0029-0001</t>
  </si>
  <si>
    <t>HRT0001-0001</t>
  </si>
  <si>
    <t>HRT0002-0001</t>
  </si>
  <si>
    <t>HRT0004-0001</t>
  </si>
  <si>
    <t>HRT0005-0001</t>
  </si>
  <si>
    <t>HRT0006-0002</t>
  </si>
  <si>
    <t>HRT0007-0001</t>
  </si>
  <si>
    <t>HRT0008-0001</t>
  </si>
  <si>
    <t>HRT0009-0001</t>
  </si>
  <si>
    <t>HRT0010-0002</t>
  </si>
  <si>
    <t>HRT0011-0001</t>
  </si>
  <si>
    <t>HRT0012-0001</t>
  </si>
  <si>
    <t>ION0003-0004</t>
  </si>
  <si>
    <t>ION0004-0001</t>
  </si>
  <si>
    <t>ION0006-0001</t>
  </si>
  <si>
    <t>ION0007-0001</t>
  </si>
  <si>
    <t>ION0009-0001</t>
  </si>
  <si>
    <t>ION0012-0001</t>
  </si>
  <si>
    <t>ION0013-0001</t>
  </si>
  <si>
    <t>ION0017-0001</t>
  </si>
  <si>
    <t>ION0018-0001</t>
  </si>
  <si>
    <t>MET0001-0001</t>
  </si>
  <si>
    <t>MET0003-0001</t>
  </si>
  <si>
    <t>MET0004-0001</t>
  </si>
  <si>
    <t>MET0006-0001</t>
  </si>
  <si>
    <t>MET0008-0001</t>
  </si>
  <si>
    <t>MET0009-0001</t>
  </si>
  <si>
    <t>MET0012-0001</t>
  </si>
  <si>
    <t>MET0016-0001</t>
  </si>
  <si>
    <t>MET0018-0001</t>
  </si>
  <si>
    <t>MET0019-0001</t>
  </si>
  <si>
    <t>MET0027-0001</t>
  </si>
  <si>
    <t>MET0028-0001</t>
  </si>
  <si>
    <t>MET0030-0001</t>
  </si>
  <si>
    <t>MBP0001-0001</t>
  </si>
  <si>
    <t>MBP0002-0001</t>
  </si>
  <si>
    <t>MBP0003-0001</t>
  </si>
  <si>
    <t>MBP0004-0001</t>
  </si>
  <si>
    <t>MBP0010-0001</t>
  </si>
  <si>
    <t>MBP0016-0001</t>
  </si>
  <si>
    <t>ORG0001-0001</t>
  </si>
  <si>
    <t>ORG0003-0002</t>
  </si>
  <si>
    <t>ORG0004-0002</t>
  </si>
  <si>
    <t>ORG0005-0002</t>
  </si>
  <si>
    <t>ORG0006-0002</t>
  </si>
  <si>
    <t>ORG0007-0002</t>
  </si>
  <si>
    <t>ORG0008-0002</t>
  </si>
  <si>
    <t>ORG0009-0002</t>
  </si>
  <si>
    <t>ORG0010-0002</t>
  </si>
  <si>
    <t>ORG0011-0002</t>
  </si>
  <si>
    <t>ORG0012-0002</t>
  </si>
  <si>
    <t>ORG0013-0002</t>
  </si>
  <si>
    <t>ORG0014-0002</t>
  </si>
  <si>
    <t>ORG0015-0002</t>
  </si>
  <si>
    <t>ORG0016-0001</t>
  </si>
  <si>
    <t>ORG0017-0001</t>
  </si>
  <si>
    <t>ORG0019-0001</t>
  </si>
  <si>
    <t>ORG0021-0001</t>
  </si>
  <si>
    <t>ORG0022-0002</t>
  </si>
  <si>
    <t>ORG0023-0002</t>
  </si>
  <si>
    <t>ORG0024-0002</t>
  </si>
  <si>
    <t>ORG0025-0002</t>
  </si>
  <si>
    <t>ORG0026-0001</t>
  </si>
  <si>
    <t>ORG0032-0001</t>
  </si>
  <si>
    <t>ORG0033-0001</t>
  </si>
  <si>
    <t>ORG0034-0001</t>
  </si>
  <si>
    <t>ORG0038-0001</t>
  </si>
  <si>
    <t>ORG0039-0001</t>
  </si>
  <si>
    <t>ORG0040-0001</t>
  </si>
  <si>
    <t>ORG0043-0001</t>
  </si>
  <si>
    <t>ORG0044-0001</t>
  </si>
  <si>
    <t>ORG0047-0001</t>
  </si>
  <si>
    <t>ORG0048-0001</t>
  </si>
  <si>
    <t>ORG0052-0001</t>
  </si>
  <si>
    <t>ORG0311-0001</t>
  </si>
  <si>
    <t>ORG0054-0001</t>
  </si>
  <si>
    <t>ORG0055-0001</t>
  </si>
  <si>
    <t>ORG0056-0001</t>
  </si>
  <si>
    <t>ORG0057-0001</t>
  </si>
  <si>
    <t>ORG0058-0001</t>
  </si>
  <si>
    <t>ORG0060-0001</t>
  </si>
  <si>
    <t>ORG0068-0001</t>
  </si>
  <si>
    <t>ORG0070-0001</t>
  </si>
  <si>
    <t>ORG0071-0001</t>
  </si>
  <si>
    <t>ORG0075-0002</t>
  </si>
  <si>
    <t>ORG0084-0001</t>
  </si>
  <si>
    <t>ORG0087-0001</t>
  </si>
  <si>
    <t>ORG0093-0001</t>
  </si>
  <si>
    <t>ORG0094-0001</t>
  </si>
  <si>
    <t>ORG0095-0001</t>
  </si>
  <si>
    <t>ORG0097-0001</t>
  </si>
  <si>
    <t>ORG0100-0001</t>
  </si>
  <si>
    <t>ORG0101-0002</t>
  </si>
  <si>
    <t>ORG0102-0001</t>
  </si>
  <si>
    <t>ORG0105-0001</t>
  </si>
  <si>
    <t>ORG0121-0001</t>
  </si>
  <si>
    <t>ORG0130-0001</t>
  </si>
  <si>
    <t>ORG0132-0002</t>
  </si>
  <si>
    <t>ORG0134-0001</t>
  </si>
  <si>
    <t>ORG0135-0001</t>
  </si>
  <si>
    <t>ORG0136-0001</t>
  </si>
  <si>
    <t>ORG0137-0001</t>
  </si>
  <si>
    <t>ORG0138-0001</t>
  </si>
  <si>
    <t>ORG0141-0001</t>
  </si>
  <si>
    <t>ORG0142-0001</t>
  </si>
  <si>
    <t>ORG0144-0001</t>
  </si>
  <si>
    <t>ORG0150-0001</t>
  </si>
  <si>
    <t>ORG0152-0001</t>
  </si>
  <si>
    <t>ORG0153-0001</t>
  </si>
  <si>
    <t>ORG0156-0001</t>
  </si>
  <si>
    <t>ORG0158-0001</t>
  </si>
  <si>
    <t>ORG0313-0001</t>
  </si>
  <si>
    <t>ORG0171-0001</t>
  </si>
  <si>
    <t>ORG0178-0001</t>
  </si>
  <si>
    <t>ORG0180-0001</t>
  </si>
  <si>
    <t>ORG0183-0001</t>
  </si>
  <si>
    <t>ORG0187-0001</t>
  </si>
  <si>
    <t>ORG0189-0001</t>
  </si>
  <si>
    <t>ORG0191-0001</t>
  </si>
  <si>
    <t>ORG0196-0001</t>
  </si>
  <si>
    <t>ORG0197-0001</t>
  </si>
  <si>
    <t>ORG0198-0001</t>
  </si>
  <si>
    <t>ORG0199-0001</t>
  </si>
  <si>
    <t>ORG0200-0001</t>
  </si>
  <si>
    <t>ORG0201-0001</t>
  </si>
  <si>
    <t>ORG0202-0001</t>
  </si>
  <si>
    <t>ORG0203-0001</t>
  </si>
  <si>
    <t>ORG0204-0001</t>
  </si>
  <si>
    <t>ORG0205-0001</t>
  </si>
  <si>
    <t>ORG0206-0001</t>
  </si>
  <si>
    <t>ORG0207-0001</t>
  </si>
  <si>
    <t>ORG0208-0001</t>
  </si>
  <si>
    <t>ORG0209-0001</t>
  </si>
  <si>
    <t>ORG0210-0001</t>
  </si>
  <si>
    <t>ORG0211-0001</t>
  </si>
  <si>
    <t>ORG0212-0001</t>
  </si>
  <si>
    <t>ORG0213-0001</t>
  </si>
  <si>
    <t>ORG0214-0001</t>
  </si>
  <si>
    <t>ORG0215-0001</t>
  </si>
  <si>
    <t>ORG0216-0001</t>
  </si>
  <si>
    <t>ORG0218-0001</t>
  </si>
  <si>
    <t>ORG0219-0001</t>
  </si>
  <si>
    <t>ORG0220-0001</t>
  </si>
  <si>
    <t>ORG0221-0001</t>
  </si>
  <si>
    <t>ORG0224-0001</t>
  </si>
  <si>
    <t>ORG0225-0001</t>
  </si>
  <si>
    <t>ORG0226-0001</t>
  </si>
  <si>
    <t>ORG0233-0001</t>
  </si>
  <si>
    <t>ORG0234-0001</t>
  </si>
  <si>
    <t>ORG0235-0001</t>
  </si>
  <si>
    <t>ORG0236-0001</t>
  </si>
  <si>
    <t>ORG0238-0001</t>
  </si>
  <si>
    <t>ORG0242-0001</t>
  </si>
  <si>
    <t>ORG0243-0001</t>
  </si>
  <si>
    <t>ORG0253-0001</t>
  </si>
  <si>
    <t>ORG0263-0001</t>
  </si>
  <si>
    <t>ORG0264-0001</t>
  </si>
  <si>
    <t>ORG0266-0002</t>
  </si>
  <si>
    <t>ORG0267-0001</t>
  </si>
  <si>
    <t>ORG0276-0001</t>
  </si>
  <si>
    <t>ORG0277-0001</t>
  </si>
  <si>
    <t>ORG0282-0001</t>
  </si>
  <si>
    <t>ORG0284-0001</t>
  </si>
  <si>
    <t>ORG0286-0001</t>
  </si>
  <si>
    <t>ORG0287-0002</t>
  </si>
  <si>
    <t>ORG0289-0001</t>
  </si>
  <si>
    <t>ORG0315-0001</t>
  </si>
  <si>
    <t>ORG0299-0001</t>
  </si>
  <si>
    <t>ORG0301-0001</t>
  </si>
  <si>
    <t>ORG0302-0001</t>
  </si>
  <si>
    <t>ORG0304-0001</t>
  </si>
  <si>
    <t>ORG0307-0001</t>
  </si>
  <si>
    <t>ORG0308-0001</t>
  </si>
  <si>
    <t>REK0001-0001</t>
  </si>
  <si>
    <t>REK0003-0001</t>
  </si>
  <si>
    <t>REK0004-0002</t>
  </si>
  <si>
    <t>REK0006-0001</t>
  </si>
  <si>
    <t>Prerovec, P-11</t>
  </si>
  <si>
    <t>18114</t>
  </si>
  <si>
    <t>Prerovec</t>
  </si>
  <si>
    <t>Ivanić-Grad</t>
  </si>
  <si>
    <t>01.01.2021</t>
  </si>
  <si>
    <t>31.12.2021</t>
  </si>
  <si>
    <t>Podzemne vode</t>
  </si>
  <si>
    <t>SR.VR.</t>
  </si>
  <si>
    <t>&lt;1</t>
  </si>
  <si>
    <t>&lt;0,5</t>
  </si>
  <si>
    <t>&lt;5</t>
  </si>
  <si>
    <t>Ravnik, MP-9</t>
  </si>
  <si>
    <t>18121</t>
  </si>
  <si>
    <t>Ravnik</t>
  </si>
  <si>
    <t>Zapadno polje, B-5</t>
  </si>
  <si>
    <t>18142</t>
  </si>
  <si>
    <t>Zapadno polje</t>
  </si>
  <si>
    <t>&lt;0,1</t>
  </si>
  <si>
    <t>Luke, Z-4</t>
  </si>
  <si>
    <t>18151</t>
  </si>
  <si>
    <t>Luke</t>
  </si>
  <si>
    <t>Vesela, P-2</t>
  </si>
  <si>
    <t>18171</t>
  </si>
  <si>
    <t>Vesela</t>
  </si>
  <si>
    <t>Jelas, P-7/91</t>
  </si>
  <si>
    <t>18183</t>
  </si>
  <si>
    <t>Jelas</t>
  </si>
  <si>
    <t>Jelas, P-9/91</t>
  </si>
  <si>
    <t>18184</t>
  </si>
  <si>
    <t>Jelas, P-10/91</t>
  </si>
  <si>
    <t>18185</t>
  </si>
  <si>
    <t>Trslana, V-5</t>
  </si>
  <si>
    <t>18191</t>
  </si>
  <si>
    <t>Trslana</t>
  </si>
  <si>
    <t>Đakovo</t>
  </si>
  <si>
    <t>Kanovci, ViN-1</t>
  </si>
  <si>
    <t>18202</t>
  </si>
  <si>
    <t>Kanovci</t>
  </si>
  <si>
    <t>&lt;2</t>
  </si>
  <si>
    <t>Nijemci, P-1</t>
  </si>
  <si>
    <t>18212</t>
  </si>
  <si>
    <t>Nijemci</t>
  </si>
  <si>
    <t>Gundinci, Z-1</t>
  </si>
  <si>
    <t>18222</t>
  </si>
  <si>
    <t>Gundinci</t>
  </si>
  <si>
    <t>Gundinci, SPB-3</t>
  </si>
  <si>
    <t>18223</t>
  </si>
  <si>
    <t>Babina Greda</t>
  </si>
  <si>
    <t>Vrbanja, VZ-1</t>
  </si>
  <si>
    <t>18261</t>
  </si>
  <si>
    <t>Vrbanja</t>
  </si>
  <si>
    <t>Stari Mikanovci, SMP-1</t>
  </si>
  <si>
    <t>18272</t>
  </si>
  <si>
    <t>Stari Mikanovci</t>
  </si>
  <si>
    <t>Stari Jankovci, SJZ-1</t>
  </si>
  <si>
    <t>18281</t>
  </si>
  <si>
    <t>Stari Jankovci</t>
  </si>
  <si>
    <t>Veliki Grđevac, GP-1</t>
  </si>
  <si>
    <t>18291</t>
  </si>
  <si>
    <t>Veliki Grđevac</t>
  </si>
  <si>
    <t>Milaševac, MZ-1</t>
  </si>
  <si>
    <t>18311</t>
  </si>
  <si>
    <t>Milaševac</t>
  </si>
  <si>
    <t>Trstenik, P-1/9</t>
  </si>
  <si>
    <t>18321</t>
  </si>
  <si>
    <t>Trstenik</t>
  </si>
  <si>
    <t>Križevci</t>
  </si>
  <si>
    <t>Gaza I, KOB5</t>
  </si>
  <si>
    <t>18331</t>
  </si>
  <si>
    <t>Gaza I</t>
  </si>
  <si>
    <t>Karlovac</t>
  </si>
  <si>
    <t>3,5</t>
  </si>
  <si>
    <t>Švarča, KOB2</t>
  </si>
  <si>
    <t>18341</t>
  </si>
  <si>
    <t>Švarča</t>
  </si>
  <si>
    <t>Mekušje, KOB2</t>
  </si>
  <si>
    <t>18351</t>
  </si>
  <si>
    <t>Mekušje</t>
  </si>
  <si>
    <t>Meljun, P-1</t>
  </si>
  <si>
    <t>18371</t>
  </si>
  <si>
    <t>Meljun</t>
  </si>
  <si>
    <t>Slavetić-Hrašće, sabirna jama</t>
  </si>
  <si>
    <t>18401</t>
  </si>
  <si>
    <t>Slavetić-Hrašće</t>
  </si>
  <si>
    <t>Jastrebarsko</t>
  </si>
  <si>
    <t>Grobotek, B-1</t>
  </si>
  <si>
    <t>18411</t>
  </si>
  <si>
    <t>Grobotek</t>
  </si>
  <si>
    <t>Krapina</t>
  </si>
  <si>
    <t>Šrajbeki, izvorište</t>
  </si>
  <si>
    <t>18415</t>
  </si>
  <si>
    <t>Šrajbeki</t>
  </si>
  <si>
    <t>Lobor</t>
  </si>
  <si>
    <t>Pregrada, B-Pr</t>
  </si>
  <si>
    <t>18416</t>
  </si>
  <si>
    <t>Pregrada</t>
  </si>
  <si>
    <t>Drenov Bok, Z-6</t>
  </si>
  <si>
    <t>18421</t>
  </si>
  <si>
    <t>Drenov Bok</t>
  </si>
  <si>
    <t>Jasenovac</t>
  </si>
  <si>
    <t>Drenov Bok, Z-3</t>
  </si>
  <si>
    <t>18422</t>
  </si>
  <si>
    <t>Bartolovec, P2-G</t>
  </si>
  <si>
    <t>26002</t>
  </si>
  <si>
    <t>Bartolovec</t>
  </si>
  <si>
    <t>Bartolovec, P3-G</t>
  </si>
  <si>
    <t>26003</t>
  </si>
  <si>
    <t>Bartolovec, P3-D</t>
  </si>
  <si>
    <t>26004</t>
  </si>
  <si>
    <t>Varaždin, PDS-5</t>
  </si>
  <si>
    <t>26022</t>
  </si>
  <si>
    <t>Varaždin</t>
  </si>
  <si>
    <t>Varaždin, PDS-6</t>
  </si>
  <si>
    <t>26023</t>
  </si>
  <si>
    <t>Varaždin, PDS-7</t>
  </si>
  <si>
    <t>26025</t>
  </si>
  <si>
    <t>Vinkovščak, PV-2</t>
  </si>
  <si>
    <t>26051</t>
  </si>
  <si>
    <t>Vinkovščak</t>
  </si>
  <si>
    <t>Vinkovščak, PV-4</t>
  </si>
  <si>
    <t>26052</t>
  </si>
  <si>
    <t>Vinkovščak, PV-6</t>
  </si>
  <si>
    <t>26053</t>
  </si>
  <si>
    <t>Prelog, P-49</t>
  </si>
  <si>
    <t>26103</t>
  </si>
  <si>
    <t>Prelog</t>
  </si>
  <si>
    <t>Prelog, P-52</t>
  </si>
  <si>
    <t>26105</t>
  </si>
  <si>
    <t>Prelog, PDS-7</t>
  </si>
  <si>
    <t>26106</t>
  </si>
  <si>
    <t>Nedelišće, P-23</t>
  </si>
  <si>
    <t>26122</t>
  </si>
  <si>
    <t>Nedelišće</t>
  </si>
  <si>
    <t>Nedelišće, P-26</t>
  </si>
  <si>
    <t>26123</t>
  </si>
  <si>
    <t>Nedelišće, PDS-2</t>
  </si>
  <si>
    <t>26124</t>
  </si>
  <si>
    <t>Molve, P-2</t>
  </si>
  <si>
    <t>26180</t>
  </si>
  <si>
    <t>Molve-INA</t>
  </si>
  <si>
    <t>Molve, P-6</t>
  </si>
  <si>
    <t>26181</t>
  </si>
  <si>
    <t>Lipovec, KP-12</t>
  </si>
  <si>
    <t>26203</t>
  </si>
  <si>
    <t>Lipovec</t>
  </si>
  <si>
    <t>Koprivnica</t>
  </si>
  <si>
    <t>Lipovec, KP-12a</t>
  </si>
  <si>
    <t>26204</t>
  </si>
  <si>
    <t>Đurđevac, P-1</t>
  </si>
  <si>
    <t>26231</t>
  </si>
  <si>
    <t>Đurđevac</t>
  </si>
  <si>
    <t>Pitomača, PP-1</t>
  </si>
  <si>
    <t>26251</t>
  </si>
  <si>
    <t>Pitomača</t>
  </si>
  <si>
    <t>Korija, K-2</t>
  </si>
  <si>
    <t>26301</t>
  </si>
  <si>
    <t>Korija</t>
  </si>
  <si>
    <t>Bikana, PV-1</t>
  </si>
  <si>
    <t>26351</t>
  </si>
  <si>
    <t>Bikana</t>
  </si>
  <si>
    <t>Klanac, OTP-8</t>
  </si>
  <si>
    <t>26402</t>
  </si>
  <si>
    <t>Klanac</t>
  </si>
  <si>
    <t>Fatovi, OTP-7</t>
  </si>
  <si>
    <t>26451</t>
  </si>
  <si>
    <t>Fatovi</t>
  </si>
  <si>
    <t>Jarčevac, JP-1A</t>
  </si>
  <si>
    <t>26501</t>
  </si>
  <si>
    <t>Jarčevac</t>
  </si>
  <si>
    <t>Cerić, P-1</t>
  </si>
  <si>
    <t>26551</t>
  </si>
  <si>
    <t>Cerić</t>
  </si>
  <si>
    <t>Vinogradi, Pz-2</t>
  </si>
  <si>
    <t>26601</t>
  </si>
  <si>
    <t>Vinogradi</t>
  </si>
  <si>
    <t>Vinogradi, Pz-2a</t>
  </si>
  <si>
    <t>26602</t>
  </si>
  <si>
    <t>Vinogradi, Pz-3</t>
  </si>
  <si>
    <t>26603</t>
  </si>
  <si>
    <t>Čepin</t>
  </si>
  <si>
    <t>Skela, Z-2</t>
  </si>
  <si>
    <t>26701</t>
  </si>
  <si>
    <t>Skela</t>
  </si>
  <si>
    <t>Ilok</t>
  </si>
  <si>
    <t>Mohovo, MP-4</t>
  </si>
  <si>
    <t>26711</t>
  </si>
  <si>
    <t>Mohovo</t>
  </si>
  <si>
    <t>Topolje, TO-4</t>
  </si>
  <si>
    <t>26741</t>
  </si>
  <si>
    <t>Topolje</t>
  </si>
  <si>
    <t>Draž</t>
  </si>
  <si>
    <t>Prosine, PP-2</t>
  </si>
  <si>
    <t>26753</t>
  </si>
  <si>
    <t>Prosine</t>
  </si>
  <si>
    <t>Kneževi Vinogradi</t>
  </si>
  <si>
    <t>Konkološ, Mece, P-4</t>
  </si>
  <si>
    <t>26761</t>
  </si>
  <si>
    <t>Konkološ</t>
  </si>
  <si>
    <t>Darda</t>
  </si>
  <si>
    <t>Donji Miholjac, Z-1</t>
  </si>
  <si>
    <t>26781</t>
  </si>
  <si>
    <t>Donji Miholjac</t>
  </si>
  <si>
    <t>Tordinci, Z-1</t>
  </si>
  <si>
    <t>26791</t>
  </si>
  <si>
    <t>Tordinci</t>
  </si>
  <si>
    <t>Korođ, P-1</t>
  </si>
  <si>
    <t>26802</t>
  </si>
  <si>
    <t>Korođ</t>
  </si>
  <si>
    <t>Semeljci, P-1</t>
  </si>
  <si>
    <t>26811</t>
  </si>
  <si>
    <t>Semeljci</t>
  </si>
  <si>
    <t>Bregana,  Nes-5</t>
  </si>
  <si>
    <t>52001</t>
  </si>
  <si>
    <t>Bregana</t>
  </si>
  <si>
    <t>&lt;0,2</t>
  </si>
  <si>
    <t>&lt;4</t>
  </si>
  <si>
    <t>&lt;0,05</t>
  </si>
  <si>
    <t>Bregana,  Nes-14</t>
  </si>
  <si>
    <t>52002</t>
  </si>
  <si>
    <t>Bregana,  Nes-54</t>
  </si>
  <si>
    <t>52003</t>
  </si>
  <si>
    <t>Bregana,  Nes-62</t>
  </si>
  <si>
    <t>52005</t>
  </si>
  <si>
    <t>Bregana,  SM1/1</t>
  </si>
  <si>
    <t>52008</t>
  </si>
  <si>
    <t>&lt;0</t>
  </si>
  <si>
    <t>Gradska crpilišta,  B-5</t>
  </si>
  <si>
    <t>52101</t>
  </si>
  <si>
    <t>Gradska crpilišta</t>
  </si>
  <si>
    <t>Zagreb</t>
  </si>
  <si>
    <t>Gradska crpilišta,  D-3</t>
  </si>
  <si>
    <t>52103</t>
  </si>
  <si>
    <t>Gradska crpilišta,  D-6</t>
  </si>
  <si>
    <t>52105</t>
  </si>
  <si>
    <t>Gradska crpilišta,  V-2</t>
  </si>
  <si>
    <t>52106</t>
  </si>
  <si>
    <t>Gradska crpilišta,  V-3</t>
  </si>
  <si>
    <t>52107</t>
  </si>
  <si>
    <t>Gradska crpilišta,  V-5</t>
  </si>
  <si>
    <t>52108</t>
  </si>
  <si>
    <t>Gradska crpilišta,  B-15</t>
  </si>
  <si>
    <t>52109</t>
  </si>
  <si>
    <t>Horvati,  H-1</t>
  </si>
  <si>
    <t>52121</t>
  </si>
  <si>
    <t>Horvati</t>
  </si>
  <si>
    <t>Horvati,  Ph-12</t>
  </si>
  <si>
    <t>52124</t>
  </si>
  <si>
    <t>Horvati,  Ph-17</t>
  </si>
  <si>
    <t>52125</t>
  </si>
  <si>
    <t>Prečko,  Pp-11</t>
  </si>
  <si>
    <t>52141</t>
  </si>
  <si>
    <t>Prečko</t>
  </si>
  <si>
    <t>Prečko,  Pp-16</t>
  </si>
  <si>
    <t>52144</t>
  </si>
  <si>
    <t>Prečko,  Pp-20</t>
  </si>
  <si>
    <t>52145</t>
  </si>
  <si>
    <t>Ivanja Reka,  Ir-111/D</t>
  </si>
  <si>
    <t>52201</t>
  </si>
  <si>
    <t>Ivanja Reka</t>
  </si>
  <si>
    <t>&lt;0,6</t>
  </si>
  <si>
    <t>Ivanja Reka,  Ir-111/P</t>
  </si>
  <si>
    <t>52202</t>
  </si>
  <si>
    <t>Ivanja Reka,  Ir-112/D</t>
  </si>
  <si>
    <t>52203</t>
  </si>
  <si>
    <t>Ivanja Reka,  Ir-112/P</t>
  </si>
  <si>
    <t>52204</t>
  </si>
  <si>
    <t>Ivanja Reka,  Ir-2</t>
  </si>
  <si>
    <t>52206</t>
  </si>
  <si>
    <t>Kosnica,  Čdp-12/2</t>
  </si>
  <si>
    <t>52305</t>
  </si>
  <si>
    <t>Kosnica</t>
  </si>
  <si>
    <t>Kosnica,  Čdp-12/3</t>
  </si>
  <si>
    <t>52306</t>
  </si>
  <si>
    <t>Kosnica,  Čdp-13/1</t>
  </si>
  <si>
    <t>52307</t>
  </si>
  <si>
    <t>Kosnica,  Čdp-13/2</t>
  </si>
  <si>
    <t>52308</t>
  </si>
  <si>
    <t>Kosnica,  Čdp-8/1</t>
  </si>
  <si>
    <t>52309</t>
  </si>
  <si>
    <t>Kosnica,  Čdp-8/2</t>
  </si>
  <si>
    <t>52310</t>
  </si>
  <si>
    <t>Kosnica,  Čp-101</t>
  </si>
  <si>
    <t>52314</t>
  </si>
  <si>
    <t>Kosnica,  Čp-8</t>
  </si>
  <si>
    <t>52318</t>
  </si>
  <si>
    <t>Kosnica,  Mp-5</t>
  </si>
  <si>
    <t>52320</t>
  </si>
  <si>
    <t>Kosnica,  Pkb-1/1/3</t>
  </si>
  <si>
    <t>52331</t>
  </si>
  <si>
    <t>Kosnica,  Pkb-1/1/2</t>
  </si>
  <si>
    <t>52332</t>
  </si>
  <si>
    <t>Kosnica,  Pkb-1/1/1</t>
  </si>
  <si>
    <t>52333</t>
  </si>
  <si>
    <t>Kosnica,  Pkb-3/1/2</t>
  </si>
  <si>
    <t>52336</t>
  </si>
  <si>
    <t>Kosnica,  Pkb-3/1/1</t>
  </si>
  <si>
    <t>52337</t>
  </si>
  <si>
    <t>Kosnica,  Pkb-3/1/3</t>
  </si>
  <si>
    <t>52338</t>
  </si>
  <si>
    <t>Kosnica,  Pkb-5/1/3</t>
  </si>
  <si>
    <t>52341</t>
  </si>
  <si>
    <t>Kosnica,  Pkb-5/1/2</t>
  </si>
  <si>
    <t>52342</t>
  </si>
  <si>
    <t>Kosnica,  Čp-105/3</t>
  </si>
  <si>
    <t>52346</t>
  </si>
  <si>
    <t>Kosnica,  Čp-105/2</t>
  </si>
  <si>
    <t>52347</t>
  </si>
  <si>
    <t>Kosnica,  Čp-105/1</t>
  </si>
  <si>
    <t>52348</t>
  </si>
  <si>
    <t>Kosnica,  Pkb-5/1/1</t>
  </si>
  <si>
    <t>52351</t>
  </si>
  <si>
    <t>Kosnica,  A-1-1</t>
  </si>
  <si>
    <t>52352</t>
  </si>
  <si>
    <t>Kosnica,  A-2-1</t>
  </si>
  <si>
    <t>52353</t>
  </si>
  <si>
    <t>Kosnica,  A-4-1</t>
  </si>
  <si>
    <t>52354</t>
  </si>
  <si>
    <t>Kosnica,  A-5-1</t>
  </si>
  <si>
    <t>52355</t>
  </si>
  <si>
    <t>Kosnica,  A-7-1</t>
  </si>
  <si>
    <t>52356</t>
  </si>
  <si>
    <t>Mala Mlaka,  Mm-310</t>
  </si>
  <si>
    <t>52402</t>
  </si>
  <si>
    <t>Mala Mlaka</t>
  </si>
  <si>
    <t>Mala Mlaka,  Mm-311</t>
  </si>
  <si>
    <t>52403</t>
  </si>
  <si>
    <t>Mala Mlaka,  Mm-319</t>
  </si>
  <si>
    <t>52404</t>
  </si>
  <si>
    <t>Mala Mlaka,  Mm-32</t>
  </si>
  <si>
    <t>52405</t>
  </si>
  <si>
    <t>Mala Mlaka,  Mm-320</t>
  </si>
  <si>
    <t>52406</t>
  </si>
  <si>
    <t>Mala Mlaka,  Mm-321</t>
  </si>
  <si>
    <t>52407</t>
  </si>
  <si>
    <t>Mala Mlaka,  Mm-322</t>
  </si>
  <si>
    <t>52408</t>
  </si>
  <si>
    <t>Mala Mlaka,  Mm-323</t>
  </si>
  <si>
    <t>52409</t>
  </si>
  <si>
    <t>Mala Mlaka,  Mm-325</t>
  </si>
  <si>
    <t>52411</t>
  </si>
  <si>
    <t>Mala Mlaka,  Mm-330</t>
  </si>
  <si>
    <t>52413</t>
  </si>
  <si>
    <t>Mala Mlaka,  Mm-331</t>
  </si>
  <si>
    <t>52414</t>
  </si>
  <si>
    <t>Mala Mlaka,  Mm-332</t>
  </si>
  <si>
    <t>52415</t>
  </si>
  <si>
    <t>Mala Mlaka,  Mm-333</t>
  </si>
  <si>
    <t>52416</t>
  </si>
  <si>
    <t>Mala Mlaka,  Pzo-2</t>
  </si>
  <si>
    <t>52419</t>
  </si>
  <si>
    <t>Mala Mlaka,  Pzo-8</t>
  </si>
  <si>
    <t>52420</t>
  </si>
  <si>
    <t>Mala Mlaka,  Pzo-12</t>
  </si>
  <si>
    <t>52422</t>
  </si>
  <si>
    <t>Mala Mlaka,  Pzo-14</t>
  </si>
  <si>
    <t>52423</t>
  </si>
  <si>
    <t>Mala Mlaka,  Mm-49</t>
  </si>
  <si>
    <t>52426</t>
  </si>
  <si>
    <t>Mala Mlaka,  Mm-72</t>
  </si>
  <si>
    <t>52427</t>
  </si>
  <si>
    <t>Mala Mlaka,  Pd-9</t>
  </si>
  <si>
    <t>52428</t>
  </si>
  <si>
    <t>Petruševec,  Ppe-11</t>
  </si>
  <si>
    <t>52504</t>
  </si>
  <si>
    <t>Petruševac</t>
  </si>
  <si>
    <t>Petruševec,  Ppe-16</t>
  </si>
  <si>
    <t>52506</t>
  </si>
  <si>
    <t>Petruševec,  Pp-18/30</t>
  </si>
  <si>
    <t>52509</t>
  </si>
  <si>
    <t>Petruševec,  Pp-19</t>
  </si>
  <si>
    <t>52510</t>
  </si>
  <si>
    <t>Petruševec,  Pp-21</t>
  </si>
  <si>
    <t>52511</t>
  </si>
  <si>
    <t>Petruševec,  Pp-23/5</t>
  </si>
  <si>
    <t>52513</t>
  </si>
  <si>
    <t>Petruševec,  Pp-25/D</t>
  </si>
  <si>
    <t>52516</t>
  </si>
  <si>
    <t>Petruševec,  Pp-25/P</t>
  </si>
  <si>
    <t>52517</t>
  </si>
  <si>
    <t>Petruševec,  Pp-26/D</t>
  </si>
  <si>
    <t>52518</t>
  </si>
  <si>
    <t>Petruševec,  Pp-26/P</t>
  </si>
  <si>
    <t>52519</t>
  </si>
  <si>
    <t>Petruševec,  Pp-27/D</t>
  </si>
  <si>
    <t>52520</t>
  </si>
  <si>
    <t>Petruševec,  Pp-27/P</t>
  </si>
  <si>
    <t>52521</t>
  </si>
  <si>
    <t>Petruševec,  Pp-7</t>
  </si>
  <si>
    <t>52522</t>
  </si>
  <si>
    <t>Petruševec,  Ppe-20</t>
  </si>
  <si>
    <t>52523</t>
  </si>
  <si>
    <t>Sašnjak-Žitnjak,  Ž-7</t>
  </si>
  <si>
    <t>52601</t>
  </si>
  <si>
    <t>Sašnjak-Žitnjak</t>
  </si>
  <si>
    <t>Sašnjak-Žitnjak,  Ž-8</t>
  </si>
  <si>
    <t>52602</t>
  </si>
  <si>
    <t>Sašnjak-Žitnjak,  Žk-1</t>
  </si>
  <si>
    <t>52603</t>
  </si>
  <si>
    <t>Sašnjak-Žitnjak,  Sk-15</t>
  </si>
  <si>
    <t>52604</t>
  </si>
  <si>
    <t>Sašnjak-Žitnjak,  Sk-17</t>
  </si>
  <si>
    <t>52606</t>
  </si>
  <si>
    <t>Sašnjak-Žitnjak,  Sk-18</t>
  </si>
  <si>
    <t>52607</t>
  </si>
  <si>
    <t>Sašnjak-Žitnjak,  Z-2</t>
  </si>
  <si>
    <t>52610</t>
  </si>
  <si>
    <t>Sašnjak-Žitnjak,  Z-4</t>
  </si>
  <si>
    <t>52612</t>
  </si>
  <si>
    <t>Sašnjak-Žitnjak,  Z-6</t>
  </si>
  <si>
    <t>52613</t>
  </si>
  <si>
    <t>Sašnjak-Žitnjak,  Z-7</t>
  </si>
  <si>
    <t>52614</t>
  </si>
  <si>
    <t>Sašnjak-Žitnjak,  Z-10</t>
  </si>
  <si>
    <t>52615</t>
  </si>
  <si>
    <t>Sašnjak-Žitnjak,  Z-13</t>
  </si>
  <si>
    <t>52616</t>
  </si>
  <si>
    <t>Sašnjak-Žitnjak,  Z-15</t>
  </si>
  <si>
    <t>52618</t>
  </si>
  <si>
    <t>Sašnjak-Žitnjak,  V-32/2</t>
  </si>
  <si>
    <t>52619</t>
  </si>
  <si>
    <t>Sašnjak-Žitnjak,  SK-16/2</t>
  </si>
  <si>
    <t>52620</t>
  </si>
  <si>
    <t>Stara Loza,  Pr-4</t>
  </si>
  <si>
    <t>52701</t>
  </si>
  <si>
    <t>Stara Loza</t>
  </si>
  <si>
    <t>Stara Loza,  Psl-5</t>
  </si>
  <si>
    <t>52703</t>
  </si>
  <si>
    <t>Stara Loza,  Psl-6</t>
  </si>
  <si>
    <t>52704</t>
  </si>
  <si>
    <t>Stara Loza,  Spb-10</t>
  </si>
  <si>
    <t>52705</t>
  </si>
  <si>
    <t>Stara Loza,  Pr-7/2</t>
  </si>
  <si>
    <t>52706</t>
  </si>
  <si>
    <t>Strmec,  Nos-101</t>
  </si>
  <si>
    <t>52801</t>
  </si>
  <si>
    <t>Strmec</t>
  </si>
  <si>
    <t>Strmec,  Nos-103</t>
  </si>
  <si>
    <t>52803</t>
  </si>
  <si>
    <t>Strmec,  Nos-104</t>
  </si>
  <si>
    <t>52804</t>
  </si>
  <si>
    <t>Strmec,  Nos-117</t>
  </si>
  <si>
    <t>52806</t>
  </si>
  <si>
    <t>Strmec,  Nos-118</t>
  </si>
  <si>
    <t>52807</t>
  </si>
  <si>
    <t>Strmec,  Nos-121</t>
  </si>
  <si>
    <t>52810</t>
  </si>
  <si>
    <t>Strmec,  Nos-126/D</t>
  </si>
  <si>
    <t>52811</t>
  </si>
  <si>
    <t>Strmec,  Nos-29a</t>
  </si>
  <si>
    <t>52815</t>
  </si>
  <si>
    <t>Strmec,  Nos-70</t>
  </si>
  <si>
    <t>52816</t>
  </si>
  <si>
    <t>Strmec,  Nos-71</t>
  </si>
  <si>
    <t>52817</t>
  </si>
  <si>
    <t>Šibice,  Kp-4</t>
  </si>
  <si>
    <t>52901</t>
  </si>
  <si>
    <t>Šibice</t>
  </si>
  <si>
    <t>Šibice,  Kp-6</t>
  </si>
  <si>
    <t>52902</t>
  </si>
  <si>
    <t>Šibice,  P-3</t>
  </si>
  <si>
    <t>52903</t>
  </si>
  <si>
    <t>Šibice,  P-5</t>
  </si>
  <si>
    <t>52905</t>
  </si>
  <si>
    <t>Šibice,  Sp-1</t>
  </si>
  <si>
    <t>52907</t>
  </si>
  <si>
    <t>Šibice,  Sp-6</t>
  </si>
  <si>
    <t>52909</t>
  </si>
  <si>
    <t>Šibice,  Zpv-4</t>
  </si>
  <si>
    <t>52911</t>
  </si>
  <si>
    <t>Šibice,  Zpv-6</t>
  </si>
  <si>
    <t>52912</t>
  </si>
  <si>
    <t>Šibice,  B-13</t>
  </si>
  <si>
    <t>52914</t>
  </si>
  <si>
    <t>Velika Gorica,  Čdp-3/2</t>
  </si>
  <si>
    <t>53001</t>
  </si>
  <si>
    <t>Velika Gorica</t>
  </si>
  <si>
    <t>Velika Gorica,  Čp-23</t>
  </si>
  <si>
    <t>53002</t>
  </si>
  <si>
    <t>Velika Gorica,  Lg-1</t>
  </si>
  <si>
    <t>53003</t>
  </si>
  <si>
    <t>Velika Gorica,  Lg-4</t>
  </si>
  <si>
    <t>53005</t>
  </si>
  <si>
    <t>Velika Gorica,  P-7</t>
  </si>
  <si>
    <t>53006</t>
  </si>
  <si>
    <t>Velika Gorica,  Vg-1</t>
  </si>
  <si>
    <t>53007</t>
  </si>
  <si>
    <t>Velika Gorica,  Vg-4</t>
  </si>
  <si>
    <t>53010</t>
  </si>
  <si>
    <t>Velika Gorica,  Vg-6</t>
  </si>
  <si>
    <t>53012</t>
  </si>
  <si>
    <t>Velika Gorica,  Vg-11</t>
  </si>
  <si>
    <t>53015</t>
  </si>
  <si>
    <t>Velika Gorica,  Vg-9</t>
  </si>
  <si>
    <t>53016</t>
  </si>
  <si>
    <t>Velika Gorica,  Lg-2/2</t>
  </si>
  <si>
    <t>53017</t>
  </si>
  <si>
    <t>Velika Gorica,  Vg-10/2</t>
  </si>
  <si>
    <t>53018</t>
  </si>
  <si>
    <t>Zapruđe,  Pz-21</t>
  </si>
  <si>
    <t>53104</t>
  </si>
  <si>
    <t>Zapruđe</t>
  </si>
  <si>
    <t>Zapruđe,  Pz-26</t>
  </si>
  <si>
    <t>53105</t>
  </si>
  <si>
    <t>Zapruđe,  Pz-33</t>
  </si>
  <si>
    <t>53107</t>
  </si>
  <si>
    <t>Zapruđe,  Pz-11</t>
  </si>
  <si>
    <t>53108</t>
  </si>
  <si>
    <t>Zapruđe,  Pz-22</t>
  </si>
  <si>
    <t>53109</t>
  </si>
  <si>
    <t>Velimirovac, S-4</t>
  </si>
  <si>
    <t>26461</t>
  </si>
  <si>
    <t>Velimirovac</t>
  </si>
  <si>
    <t>Livade, BM-5</t>
  </si>
  <si>
    <t>26732</t>
  </si>
  <si>
    <t>Livade</t>
  </si>
  <si>
    <t>Beli Manastir</t>
  </si>
  <si>
    <t>Čvorkovac, P-1</t>
  </si>
  <si>
    <t>26720</t>
  </si>
  <si>
    <t>Čvorkovac</t>
  </si>
  <si>
    <t>Erdut</t>
  </si>
  <si>
    <t>Črnkovec, D-1</t>
  </si>
  <si>
    <t>53201</t>
  </si>
  <si>
    <t>Črnkovec</t>
  </si>
  <si>
    <t>Črnkovec, D-2</t>
  </si>
  <si>
    <t>53202</t>
  </si>
  <si>
    <t>Črnkovec, D-3</t>
  </si>
  <si>
    <t>53203</t>
  </si>
  <si>
    <t>Črnkovec, D-4</t>
  </si>
  <si>
    <t>53204</t>
  </si>
  <si>
    <t>Črnkovec, D-5</t>
  </si>
  <si>
    <t>53205</t>
  </si>
  <si>
    <t>Velika Gorica, VG-5/2</t>
  </si>
  <si>
    <t>53019</t>
  </si>
  <si>
    <t>Veličanka</t>
  </si>
  <si>
    <t>13509</t>
  </si>
  <si>
    <t>Požega</t>
  </si>
  <si>
    <t>Stražemanka</t>
  </si>
  <si>
    <t>13508</t>
  </si>
  <si>
    <t>Plitvica</t>
  </si>
  <si>
    <t>16353</t>
  </si>
  <si>
    <t>&lt;0,8</t>
  </si>
  <si>
    <t>&lt;7</t>
  </si>
  <si>
    <t>&lt;8</t>
  </si>
  <si>
    <t>&lt;0,75</t>
  </si>
  <si>
    <t>Primišljanska Mrežnica</t>
  </si>
  <si>
    <t>16458</t>
  </si>
  <si>
    <t>Zdiška</t>
  </si>
  <si>
    <t>16901</t>
  </si>
  <si>
    <t>Gojak</t>
  </si>
  <si>
    <t>16902</t>
  </si>
  <si>
    <t>Popovščak</t>
  </si>
  <si>
    <t>16903</t>
  </si>
  <si>
    <t>Tounjčica</t>
  </si>
  <si>
    <t>16752</t>
  </si>
  <si>
    <t>Vrpolje</t>
  </si>
  <si>
    <t>18010</t>
  </si>
  <si>
    <t>Ivankovo</t>
  </si>
  <si>
    <t>18020</t>
  </si>
  <si>
    <t>Subregionalno</t>
  </si>
  <si>
    <t>Otok, piezometar</t>
  </si>
  <si>
    <t>18040</t>
  </si>
  <si>
    <t>Sikirevci, Z-3</t>
  </si>
  <si>
    <t>18050</t>
  </si>
  <si>
    <t>Regionalno</t>
  </si>
  <si>
    <t>Puklica, Đulovac</t>
  </si>
  <si>
    <t>18322</t>
  </si>
  <si>
    <t>Đulovac</t>
  </si>
  <si>
    <t>Blanje, Vrbovec</t>
  </si>
  <si>
    <t>18323</t>
  </si>
  <si>
    <t>Vrbovec</t>
  </si>
  <si>
    <t>Vratno, Križevci</t>
  </si>
  <si>
    <t>18324</t>
  </si>
  <si>
    <t>Kalnik</t>
  </si>
  <si>
    <t>Garešnica</t>
  </si>
  <si>
    <t>18325</t>
  </si>
  <si>
    <t>Veliki Zdenci</t>
  </si>
  <si>
    <t>18326</t>
  </si>
  <si>
    <t>Mali i Veliki Zdenci</t>
  </si>
  <si>
    <t>Grubišno Polje</t>
  </si>
  <si>
    <t>18327</t>
  </si>
  <si>
    <t>Gaj</t>
  </si>
  <si>
    <t>18328</t>
  </si>
  <si>
    <t>Lipik-Pakrac</t>
  </si>
  <si>
    <t>Gaza II, KOB1</t>
  </si>
  <si>
    <t>18332</t>
  </si>
  <si>
    <t>Gaza II</t>
  </si>
  <si>
    <t>Gaza III, KOB2</t>
  </si>
  <si>
    <t>18333</t>
  </si>
  <si>
    <t>Gaza III</t>
  </si>
  <si>
    <t>Živo vrelo</t>
  </si>
  <si>
    <t>18375</t>
  </si>
  <si>
    <t>Cetingrad</t>
  </si>
  <si>
    <t>Obrh, Ozalj</t>
  </si>
  <si>
    <t>18378</t>
  </si>
  <si>
    <t>Obrh</t>
  </si>
  <si>
    <t>Gor. Svetoj. - Perlić Mlin</t>
  </si>
  <si>
    <t>18402</t>
  </si>
  <si>
    <t>Domagović, Draga Svetojanska</t>
  </si>
  <si>
    <t>18403</t>
  </si>
  <si>
    <t>Plešivica, Sopot I</t>
  </si>
  <si>
    <t>18404</t>
  </si>
  <si>
    <t>18412</t>
  </si>
  <si>
    <t>Zagorski vodovod</t>
  </si>
  <si>
    <t>Pregrada, B - 1</t>
  </si>
  <si>
    <t>18413</t>
  </si>
  <si>
    <t>Stupa, Mrzljak</t>
  </si>
  <si>
    <t>18414</t>
  </si>
  <si>
    <t>Marija Bistrica</t>
  </si>
  <si>
    <t>Belečka Selnica</t>
  </si>
  <si>
    <t>18417</t>
  </si>
  <si>
    <t>Strahinje</t>
  </si>
  <si>
    <t>18418</t>
  </si>
  <si>
    <t>Pašino vrelo</t>
  </si>
  <si>
    <t>18423</t>
  </si>
  <si>
    <t>Kostajnica</t>
  </si>
  <si>
    <t>Davor</t>
  </si>
  <si>
    <t>18424</t>
  </si>
  <si>
    <t>Ravna Gora, Ivanec</t>
  </si>
  <si>
    <t>26060</t>
  </si>
  <si>
    <t>Ivanečki vodovod</t>
  </si>
  <si>
    <t>Bistrica, Prigorec</t>
  </si>
  <si>
    <t>26061</t>
  </si>
  <si>
    <t>Belski Dol</t>
  </si>
  <si>
    <t>26062</t>
  </si>
  <si>
    <t>Varaždinski vodovod</t>
  </si>
  <si>
    <t>D-1/D</t>
  </si>
  <si>
    <t>26182</t>
  </si>
  <si>
    <t>HE Novo Virje</t>
  </si>
  <si>
    <t>D-6/P</t>
  </si>
  <si>
    <t>26183</t>
  </si>
  <si>
    <t>DP-14</t>
  </si>
  <si>
    <t>26184</t>
  </si>
  <si>
    <t>osnovna mreža DHMZ-a</t>
  </si>
  <si>
    <t>Đurđevac 2</t>
  </si>
  <si>
    <t>26232</t>
  </si>
  <si>
    <t>Delovi, Đurđevac</t>
  </si>
  <si>
    <t>26240</t>
  </si>
  <si>
    <t>Bjelovar</t>
  </si>
  <si>
    <t>Ivanjščak, Koprivnica, KPI - 2/4</t>
  </si>
  <si>
    <t>26241</t>
  </si>
  <si>
    <t>Mikleuš</t>
  </si>
  <si>
    <t>26242</t>
  </si>
  <si>
    <t>Slatina</t>
  </si>
  <si>
    <t>26420</t>
  </si>
  <si>
    <t>Tisovac</t>
  </si>
  <si>
    <t>26430</t>
  </si>
  <si>
    <t>Orahovica</t>
  </si>
  <si>
    <t>Sobunar</t>
  </si>
  <si>
    <t>26440</t>
  </si>
  <si>
    <t>Voćin</t>
  </si>
  <si>
    <t>Seona, Našice</t>
  </si>
  <si>
    <t>26470</t>
  </si>
  <si>
    <t>Našice</t>
  </si>
  <si>
    <t>26480</t>
  </si>
  <si>
    <t>Dalj</t>
  </si>
  <si>
    <t>26490</t>
  </si>
  <si>
    <t>Kamačnik</t>
  </si>
  <si>
    <t>30201</t>
  </si>
  <si>
    <t>Njivice, Vrutak</t>
  </si>
  <si>
    <t>30091</t>
  </si>
  <si>
    <t>Krk</t>
  </si>
  <si>
    <t>Zdenac, EB-2</t>
  </si>
  <si>
    <t>30092</t>
  </si>
  <si>
    <t>Draga Bašćanska</t>
  </si>
  <si>
    <t>Perilo, Rijeka</t>
  </si>
  <si>
    <t>30139</t>
  </si>
  <si>
    <t>Perilo</t>
  </si>
  <si>
    <t>Kožljak, Labin</t>
  </si>
  <si>
    <t>31046</t>
  </si>
  <si>
    <t>Kožljak</t>
  </si>
  <si>
    <t>Vela Učka</t>
  </si>
  <si>
    <t>31047</t>
  </si>
  <si>
    <t>Rovinjski Zdenci</t>
  </si>
  <si>
    <t>31048</t>
  </si>
  <si>
    <t>Valdragon, zdenac</t>
  </si>
  <si>
    <t>31062</t>
  </si>
  <si>
    <t>Pulski zdenci</t>
  </si>
  <si>
    <t>Šišan, zdenac</t>
  </si>
  <si>
    <t>31063</t>
  </si>
  <si>
    <t>Jadreški, zdenac</t>
  </si>
  <si>
    <t>31064</t>
  </si>
  <si>
    <t>Peroj</t>
  </si>
  <si>
    <t>31065</t>
  </si>
  <si>
    <t>Ševe</t>
  </si>
  <si>
    <t>31066</t>
  </si>
  <si>
    <t>Kosinac</t>
  </si>
  <si>
    <t>40130</t>
  </si>
  <si>
    <t>Bokanjac, crpiliste</t>
  </si>
  <si>
    <t>41315</t>
  </si>
  <si>
    <t>&lt;0,017</t>
  </si>
  <si>
    <t>&lt;0,014</t>
  </si>
  <si>
    <t>&lt;0,957</t>
  </si>
  <si>
    <t>Boljkovac, crpiliste</t>
  </si>
  <si>
    <t>41318</t>
  </si>
  <si>
    <t>Libora</t>
  </si>
  <si>
    <t>40550</t>
  </si>
  <si>
    <t>Hvar</t>
  </si>
  <si>
    <t>Studenac, Blatsko polje</t>
  </si>
  <si>
    <t>40551</t>
  </si>
  <si>
    <t>Studenac</t>
  </si>
  <si>
    <t>Blato</t>
  </si>
  <si>
    <t>Korita, Komiža</t>
  </si>
  <si>
    <t>40552</t>
  </si>
  <si>
    <t>Korita</t>
  </si>
  <si>
    <t>Duboka Ljuta, Robinzon</t>
  </si>
  <si>
    <t>41705</t>
  </si>
  <si>
    <t>Dubrovnik</t>
  </si>
  <si>
    <t>Nereze, Slano</t>
  </si>
  <si>
    <t>41706</t>
  </si>
  <si>
    <t>Klokun</t>
  </si>
  <si>
    <t>41707</t>
  </si>
  <si>
    <t>Modro Oko</t>
  </si>
  <si>
    <t>41708</t>
  </si>
  <si>
    <t>Banja</t>
  </si>
  <si>
    <t>40709</t>
  </si>
  <si>
    <t>Sašnjak-Žitnjak, V-25/2</t>
  </si>
  <si>
    <t>52621</t>
  </si>
  <si>
    <t>Markušica, ERB-2/90</t>
  </si>
  <si>
    <t>26792</t>
  </si>
  <si>
    <t>Markušica</t>
  </si>
  <si>
    <t>Jarmina, NB-1</t>
  </si>
  <si>
    <t>26793</t>
  </si>
  <si>
    <t>Jarmina</t>
  </si>
  <si>
    <t>Novo Nevesinje</t>
  </si>
  <si>
    <t>26503</t>
  </si>
  <si>
    <t>Izvorište Dole, P1</t>
  </si>
  <si>
    <t>40322</t>
  </si>
  <si>
    <t>Dole</t>
  </si>
  <si>
    <t>Miholjanec</t>
  </si>
  <si>
    <t>26243</t>
  </si>
  <si>
    <t>Bunar Centar, Strošinci</t>
  </si>
  <si>
    <t>26703</t>
  </si>
  <si>
    <t>Strošinci</t>
  </si>
  <si>
    <t>Bunar Ada, Šodolovci</t>
  </si>
  <si>
    <t>26794</t>
  </si>
  <si>
    <t>Šodolovci</t>
  </si>
  <si>
    <t>Izvor Ašpergeri</t>
  </si>
  <si>
    <t>52429</t>
  </si>
  <si>
    <t>Kupinečki Kraljevec-Ašpergeri</t>
  </si>
  <si>
    <t>Orlove Stijene</t>
  </si>
  <si>
    <t>52111</t>
  </si>
  <si>
    <t>Orlove Stijene Kraljev Vrh</t>
  </si>
  <si>
    <t>Campanož</t>
  </si>
  <si>
    <t>31067</t>
  </si>
  <si>
    <t>Izvor Mlinica</t>
  </si>
  <si>
    <t>30093</t>
  </si>
  <si>
    <t>Rab</t>
  </si>
  <si>
    <t>Žuljana</t>
  </si>
  <si>
    <t>41704</t>
  </si>
  <si>
    <t>Galerija Žuljana</t>
  </si>
  <si>
    <t>Izvor Blaguša</t>
  </si>
  <si>
    <t>52112</t>
  </si>
  <si>
    <t>Blaguša</t>
  </si>
  <si>
    <t>Izvor Šimunčevec</t>
  </si>
  <si>
    <t>52113</t>
  </si>
  <si>
    <t>Šimunčevec</t>
  </si>
  <si>
    <t>Izvor Prekvršje</t>
  </si>
  <si>
    <t>52114</t>
  </si>
  <si>
    <t>Prekvršje</t>
  </si>
  <si>
    <t>Prosine PK-1</t>
  </si>
  <si>
    <t>26754</t>
  </si>
  <si>
    <t>Prosine, PP-3</t>
  </si>
  <si>
    <t>26755</t>
  </si>
  <si>
    <t>Borlin, KOB6</t>
  </si>
  <si>
    <t>18363</t>
  </si>
  <si>
    <t>Borlin</t>
  </si>
  <si>
    <t>Sašnjak-Žitnjak, SK2/P</t>
  </si>
  <si>
    <t>52622</t>
  </si>
  <si>
    <t>Sašnjak - Žitnjak</t>
  </si>
  <si>
    <t>Sašnjak-Žitnjak, SK19P</t>
  </si>
  <si>
    <t>52623</t>
  </si>
  <si>
    <t>Sašnjak-Žitnjak, P3-P (u zapadnom šahtu)</t>
  </si>
  <si>
    <t>52624</t>
  </si>
  <si>
    <t>Sašnjak-Žitnjak, SK2/D</t>
  </si>
  <si>
    <t>52626</t>
  </si>
  <si>
    <t>Sašnjak-Žitnjak, SK19D</t>
  </si>
  <si>
    <t>52627</t>
  </si>
  <si>
    <t>Izvor Bijele rijeke</t>
  </si>
  <si>
    <t>30329</t>
  </si>
  <si>
    <t>Čujića Krčevina</t>
  </si>
  <si>
    <t>30330</t>
  </si>
  <si>
    <t>Izvor Korenica (Korenička rijeka)</t>
  </si>
  <si>
    <t>30331</t>
  </si>
  <si>
    <t>Una, izvorište Donja Suvaja</t>
  </si>
  <si>
    <t>14004G</t>
  </si>
  <si>
    <t>&lt;0,231</t>
  </si>
  <si>
    <t>&lt;0,00001</t>
  </si>
  <si>
    <t>&lt;0,000008</t>
  </si>
  <si>
    <t>&lt;0,00002</t>
  </si>
  <si>
    <t>&lt;0,000012</t>
  </si>
  <si>
    <t>&lt;0,000005</t>
  </si>
  <si>
    <t>&lt;0,000006</t>
  </si>
  <si>
    <t>&lt;0,286</t>
  </si>
  <si>
    <t>&lt;0,000004</t>
  </si>
  <si>
    <t>&lt;0,00049</t>
  </si>
  <si>
    <t>&lt;0,00073</t>
  </si>
  <si>
    <t>&lt;0,00091</t>
  </si>
  <si>
    <t>&lt;0,00058</t>
  </si>
  <si>
    <t>&lt;0,00059</t>
  </si>
  <si>
    <t>&lt;5,69</t>
  </si>
  <si>
    <t>&lt;0,00044</t>
  </si>
  <si>
    <t>&lt;0,00043</t>
  </si>
  <si>
    <t>&lt;0,00033</t>
  </si>
  <si>
    <t>&lt;0,0003</t>
  </si>
  <si>
    <t>&lt;0,0007</t>
  </si>
  <si>
    <t>&lt;0,000015</t>
  </si>
  <si>
    <t>&lt;0,000016</t>
  </si>
  <si>
    <t>&lt;0,000017</t>
  </si>
  <si>
    <t>&lt;0,000073</t>
  </si>
  <si>
    <t>&lt;0,00006</t>
  </si>
  <si>
    <t>&lt;0,00003</t>
  </si>
  <si>
    <t>&lt;0,000075</t>
  </si>
  <si>
    <t>Petak, izvorište</t>
  </si>
  <si>
    <t>16350G</t>
  </si>
  <si>
    <t>Crna rijeka, Plitvice</t>
  </si>
  <si>
    <t>16351G</t>
  </si>
  <si>
    <t>Lička Jesenica - Veliko Vrelo</t>
  </si>
  <si>
    <t>16352G</t>
  </si>
  <si>
    <t>Zagorska Mrežnica, izvorište Ogulin</t>
  </si>
  <si>
    <t>16455G</t>
  </si>
  <si>
    <t>Dretulja, izvorište, Plaški</t>
  </si>
  <si>
    <t>16662G</t>
  </si>
  <si>
    <t>Bistrac, izvorište</t>
  </si>
  <si>
    <t>16670G</t>
  </si>
  <si>
    <t>Kupa, izvorište, Kupari</t>
  </si>
  <si>
    <t>30011G</t>
  </si>
  <si>
    <t>Kupica - izvor, Delnice</t>
  </si>
  <si>
    <t>30012G</t>
  </si>
  <si>
    <t>Mala Belica, Delnice</t>
  </si>
  <si>
    <t>30013G</t>
  </si>
  <si>
    <t>Čabranka, izvorište</t>
  </si>
  <si>
    <t>30022G</t>
  </si>
  <si>
    <t>Ribnjak, Vrbovsko</t>
  </si>
  <si>
    <t>30023G</t>
  </si>
  <si>
    <t>Gacka, Tonkovićevo vrelo</t>
  </si>
  <si>
    <t>30032G</t>
  </si>
  <si>
    <t>Vrelo Žižići, Brinje</t>
  </si>
  <si>
    <t>30041G</t>
  </si>
  <si>
    <t>Košna voda, Gospić</t>
  </si>
  <si>
    <t>30042G</t>
  </si>
  <si>
    <t>&lt;6</t>
  </si>
  <si>
    <t>Rječina, izvorište - zahvatni bazen</t>
  </si>
  <si>
    <t>30062G</t>
  </si>
  <si>
    <t>Jezero kraj Njivica, Krk</t>
  </si>
  <si>
    <t>30090G</t>
  </si>
  <si>
    <t>0,993333</t>
  </si>
  <si>
    <t>2,958333</t>
  </si>
  <si>
    <t>Akumulacija Ponikve, Krk</t>
  </si>
  <si>
    <t>30100G</t>
  </si>
  <si>
    <t>2,021667</t>
  </si>
  <si>
    <t>Vransko jezero, Cres</t>
  </si>
  <si>
    <t>30120G</t>
  </si>
  <si>
    <t>&lt;0,7</t>
  </si>
  <si>
    <t>11,581818</t>
  </si>
  <si>
    <t>Zvir I izvorište, na izvoru</t>
  </si>
  <si>
    <t>30130G</t>
  </si>
  <si>
    <t>Martinšćica izvorište, u bunaru</t>
  </si>
  <si>
    <t>30131G</t>
  </si>
  <si>
    <t>Dobrica izvorište, u zahvatnom oknu</t>
  </si>
  <si>
    <t>30132G</t>
  </si>
  <si>
    <t>Mrđenovac-Medak, izvorište</t>
  </si>
  <si>
    <t>30133G</t>
  </si>
  <si>
    <t>Žrnovnica izvorište, u zahvatnom oknu</t>
  </si>
  <si>
    <t>30134G</t>
  </si>
  <si>
    <t>Cerovica, izvorište</t>
  </si>
  <si>
    <t>30135G</t>
  </si>
  <si>
    <t>Tunel Učka, vodosprema</t>
  </si>
  <si>
    <t>30136G</t>
  </si>
  <si>
    <t>Ličanka, izvorište</t>
  </si>
  <si>
    <t>30137G</t>
  </si>
  <si>
    <t>Loskun izvorište, Donji Lapac</t>
  </si>
  <si>
    <t>30222G</t>
  </si>
  <si>
    <t>Joševica izvorište</t>
  </si>
  <si>
    <t>30223G</t>
  </si>
  <si>
    <t>Vrelo Koreničko - izvorište</t>
  </si>
  <si>
    <t>30322G</t>
  </si>
  <si>
    <t>Krbavica izvorište</t>
  </si>
  <si>
    <t>30323G</t>
  </si>
  <si>
    <t>Karpi, zdenac</t>
  </si>
  <si>
    <t>31049G</t>
  </si>
  <si>
    <t>Sveti Anton</t>
  </si>
  <si>
    <t>31050G</t>
  </si>
  <si>
    <t>Mutvica</t>
  </si>
  <si>
    <t>31051G</t>
  </si>
  <si>
    <t>Balobani</t>
  </si>
  <si>
    <t>31052G</t>
  </si>
  <si>
    <t>Rakonek</t>
  </si>
  <si>
    <t>31053G</t>
  </si>
  <si>
    <t>Kokoti</t>
  </si>
  <si>
    <t>31054G</t>
  </si>
  <si>
    <t>Blaz</t>
  </si>
  <si>
    <t>31055G</t>
  </si>
  <si>
    <t>Tivoli</t>
  </si>
  <si>
    <t>31056G</t>
  </si>
  <si>
    <t>Gradole</t>
  </si>
  <si>
    <t>31057G</t>
  </si>
  <si>
    <t>Sveti Ivan</t>
  </si>
  <si>
    <t>31058G</t>
  </si>
  <si>
    <t>Bulaž</t>
  </si>
  <si>
    <t>31059G</t>
  </si>
  <si>
    <t>Mlini</t>
  </si>
  <si>
    <t>31060G</t>
  </si>
  <si>
    <t>Bužin, bušotina uz izvorište</t>
  </si>
  <si>
    <t>31061G</t>
  </si>
  <si>
    <t>Vukovića vrelo, izvorište</t>
  </si>
  <si>
    <t>40101G</t>
  </si>
  <si>
    <t>Rimski bunar</t>
  </si>
  <si>
    <t>40120G</t>
  </si>
  <si>
    <t>Jadro, izvorište</t>
  </si>
  <si>
    <t>40121G</t>
  </si>
  <si>
    <t>Baška voda</t>
  </si>
  <si>
    <t>40122G</t>
  </si>
  <si>
    <t>Žrnovnica, izvorište</t>
  </si>
  <si>
    <t>40124G</t>
  </si>
  <si>
    <t>Mala Ruda, izvorište</t>
  </si>
  <si>
    <t>40127G</t>
  </si>
  <si>
    <t>Zrmanja, Vrelo</t>
  </si>
  <si>
    <t>40207G</t>
  </si>
  <si>
    <t>Krupa, u selu Mandići, 300 m nizvodno od izvorišta</t>
  </si>
  <si>
    <t>40218G</t>
  </si>
  <si>
    <t>Biba, izvorište</t>
  </si>
  <si>
    <t>40310G</t>
  </si>
  <si>
    <t>Jezerce, izvorište</t>
  </si>
  <si>
    <t>40320G</t>
  </si>
  <si>
    <t>Kakma, izvorište</t>
  </si>
  <si>
    <t>40351G</t>
  </si>
  <si>
    <t>Muškovci, izvorište</t>
  </si>
  <si>
    <t>40352G</t>
  </si>
  <si>
    <t>Krka, izvor Krke</t>
  </si>
  <si>
    <t>40415G</t>
  </si>
  <si>
    <t>Čikola, izvorište</t>
  </si>
  <si>
    <t>40423G</t>
  </si>
  <si>
    <t>Šimića vrelo, izvorište</t>
  </si>
  <si>
    <t>40451G</t>
  </si>
  <si>
    <t>&lt;0,53</t>
  </si>
  <si>
    <t>Jaruga, izvorište</t>
  </si>
  <si>
    <t>40452G</t>
  </si>
  <si>
    <t>Izvorište Opačac, Opačac</t>
  </si>
  <si>
    <t>40501G</t>
  </si>
  <si>
    <t>Butina, izvorište</t>
  </si>
  <si>
    <t>40511G</t>
  </si>
  <si>
    <t>Norin izvorište, Prud</t>
  </si>
  <si>
    <t>40517G</t>
  </si>
  <si>
    <t>Ombla, izvorište</t>
  </si>
  <si>
    <t>40701G</t>
  </si>
  <si>
    <t>Ljuta, izvorište Konavle</t>
  </si>
  <si>
    <t>40703G</t>
  </si>
  <si>
    <t>Šibice, P-7-K</t>
  </si>
  <si>
    <t>52915</t>
  </si>
  <si>
    <t>Mislina</t>
  </si>
  <si>
    <t>40167G</t>
  </si>
  <si>
    <t>Krčić, izvorište</t>
  </si>
  <si>
    <t>40418G</t>
  </si>
  <si>
    <t>0,5 NH4mg/l</t>
  </si>
  <si>
    <t>50 NO3mg/l</t>
  </si>
  <si>
    <t>0,5 NO2mg/l</t>
  </si>
  <si>
    <t>Amonij (NH4mg/l)</t>
  </si>
  <si>
    <t>Nitrati (NO3mg/l)</t>
  </si>
  <si>
    <t>Nitriti (NO2mg/l)</t>
  </si>
  <si>
    <t>0,5,5</t>
  </si>
  <si>
    <t>Suma tetrakloretilena i trikloretilena (µg/l)</t>
  </si>
  <si>
    <t>Pogreška prilikom upisa podataka</t>
  </si>
  <si>
    <t>Dobro stanje</t>
  </si>
  <si>
    <t>Loše stanje</t>
  </si>
  <si>
    <t>Prirodno porijeklo (viša konct. Od granice u uredbi)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</si>
</sst>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i/>
      <sz val="10"/>
      <name val="Arial"/>
      <family val="2"/>
    </font>
    <font>
      <sz val="10"/>
      <color rgb="FF00B050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7" borderId="1" xfId="0" applyNumberFormat="1" applyFill="1" applyBorder="1" applyAlignment="1">
      <alignment horizontal="center" vertical="center"/>
    </xf>
    <xf numFmtId="0" fontId="0" fillId="8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42">
    <dxf>
      <fill>
        <patternFill>
          <bgColor rgb="FFE63D5C"/>
        </patternFill>
      </fill>
    </dxf>
    <dxf>
      <fill>
        <patternFill>
          <bgColor rgb="FF6FB22C"/>
        </patternFill>
      </fill>
    </dxf>
    <dxf>
      <fill>
        <patternFill>
          <bgColor rgb="FF6FB22C"/>
        </patternFill>
      </fill>
    </dxf>
    <dxf>
      <fill>
        <patternFill>
          <bgColor rgb="FFE63D5C"/>
        </patternFill>
      </fill>
    </dxf>
    <dxf>
      <fill>
        <patternFill>
          <bgColor rgb="FF6FB22C"/>
        </patternFill>
      </fill>
    </dxf>
    <dxf>
      <fill>
        <patternFill>
          <bgColor rgb="FF6FB22C"/>
        </patternFill>
      </fill>
    </dxf>
    <dxf>
      <fill>
        <patternFill>
          <bgColor rgb="FFE63D5C"/>
        </patternFill>
      </fill>
    </dxf>
    <dxf>
      <fill>
        <patternFill>
          <bgColor rgb="FF6FB22C"/>
        </patternFill>
      </fill>
    </dxf>
    <dxf>
      <fill>
        <patternFill>
          <bgColor rgb="FFE63D5C"/>
        </patternFill>
      </fill>
    </dxf>
    <dxf>
      <fill>
        <patternFill>
          <bgColor rgb="FF6FB22C"/>
        </patternFill>
      </fill>
    </dxf>
    <dxf>
      <fill>
        <patternFill>
          <bgColor rgb="FFE63D5C"/>
        </patternFill>
      </fill>
    </dxf>
    <dxf>
      <fill>
        <patternFill>
          <bgColor rgb="FF6FB22C"/>
        </patternFill>
      </fill>
    </dxf>
    <dxf>
      <fill>
        <patternFill>
          <bgColor rgb="FFE63D5C"/>
        </patternFill>
      </fill>
    </dxf>
    <dxf>
      <fill>
        <patternFill>
          <bgColor rgb="FF6FB22C"/>
        </patternFill>
      </fill>
    </dxf>
    <dxf>
      <fill>
        <patternFill>
          <bgColor rgb="FFE63D5C"/>
        </patternFill>
      </fill>
    </dxf>
    <dxf>
      <fill>
        <patternFill>
          <bgColor rgb="FFE63D5C"/>
        </patternFill>
      </fill>
    </dxf>
    <dxf>
      <fill>
        <patternFill>
          <bgColor rgb="FFE63D5C"/>
        </patternFill>
      </fill>
    </dxf>
    <dxf>
      <fill>
        <patternFill>
          <bgColor rgb="FFE63D5C"/>
        </patternFill>
      </fill>
    </dxf>
    <dxf>
      <fill>
        <patternFill>
          <bgColor rgb="FFE63D5C"/>
        </patternFill>
      </fill>
    </dxf>
    <dxf>
      <fill>
        <patternFill>
          <bgColor rgb="FFE63D5C"/>
        </patternFill>
      </fill>
    </dxf>
    <dxf>
      <fill>
        <patternFill>
          <bgColor rgb="FFE63D5C"/>
        </patternFill>
      </fill>
    </dxf>
    <dxf>
      <fill>
        <patternFill>
          <bgColor rgb="FFE63D5C"/>
        </patternFill>
      </fill>
    </dxf>
    <dxf>
      <fill>
        <patternFill>
          <bgColor rgb="FFE63D5C"/>
        </patternFill>
      </fill>
    </dxf>
    <dxf>
      <fill>
        <patternFill>
          <bgColor rgb="FF6FB22C"/>
        </patternFill>
      </fill>
    </dxf>
    <dxf>
      <fill>
        <patternFill>
          <bgColor rgb="FFE63D5C"/>
        </patternFill>
      </fill>
    </dxf>
    <dxf>
      <fill>
        <patternFill>
          <bgColor rgb="FF6FB22C"/>
        </patternFill>
      </fill>
    </dxf>
    <dxf>
      <fill>
        <patternFill>
          <bgColor rgb="FFE63D5C"/>
        </patternFill>
      </fill>
    </dxf>
    <dxf>
      <fill>
        <patternFill>
          <bgColor rgb="FF6FB22C"/>
        </patternFill>
      </fill>
    </dxf>
    <dxf>
      <fill>
        <patternFill>
          <bgColor rgb="FFE63D5C"/>
        </patternFill>
      </fill>
    </dxf>
    <dxf>
      <fill>
        <patternFill>
          <bgColor rgb="FF6FB22C"/>
        </patternFill>
      </fill>
    </dxf>
    <dxf>
      <fill>
        <patternFill>
          <bgColor rgb="FFE63D5C"/>
        </patternFill>
      </fill>
    </dxf>
    <dxf>
      <fill>
        <patternFill>
          <bgColor rgb="FF6FB22C"/>
        </patternFill>
      </fill>
    </dxf>
    <dxf>
      <fill>
        <patternFill>
          <bgColor rgb="FFE63D5C"/>
        </patternFill>
      </fill>
    </dxf>
    <dxf>
      <fill>
        <patternFill>
          <bgColor rgb="FFE63D5C"/>
        </patternFill>
      </fill>
    </dxf>
    <dxf>
      <fill>
        <patternFill>
          <bgColor rgb="FFE63D5C"/>
        </patternFill>
      </fill>
    </dxf>
    <dxf>
      <fill>
        <patternFill>
          <bgColor rgb="FF6FB22C"/>
        </patternFill>
      </fill>
    </dxf>
    <dxf>
      <fill>
        <patternFill>
          <bgColor rgb="FFE63D5C"/>
        </patternFill>
      </fill>
    </dxf>
    <dxf>
      <fill>
        <patternFill>
          <bgColor rgb="FF6FB22C"/>
        </patternFill>
      </fill>
    </dxf>
    <dxf>
      <fill>
        <patternFill>
          <bgColor rgb="FFE63D5C"/>
        </patternFill>
      </fill>
    </dxf>
    <dxf>
      <fill>
        <patternFill>
          <bgColor rgb="FF6FB22C"/>
        </patternFill>
      </fill>
    </dxf>
    <dxf>
      <fill>
        <patternFill>
          <bgColor rgb="FFE63D5C"/>
        </patternFill>
      </fill>
    </dxf>
    <dxf>
      <fill>
        <patternFill>
          <bgColor rgb="FF6FB22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395"/>
  <sheetViews>
    <sheetView tabSelected="1" zoomScaleNormal="100" workbookViewId="0">
      <pane ySplit="1" topLeftCell="A2" activePane="bottomLeft" state="frozen"/>
      <selection activeCell="B1" sqref="B1"/>
      <selection pane="bottomLeft" activeCell="F393" sqref="F393"/>
    </sheetView>
  </sheetViews>
  <sheetFormatPr defaultRowHeight="12.75" x14ac:dyDescent="0.2"/>
  <cols>
    <col min="1" max="1" width="44" bestFit="1" customWidth="1"/>
    <col min="2" max="2" width="8.42578125" bestFit="1" customWidth="1"/>
    <col min="3" max="3" width="31" bestFit="1" customWidth="1"/>
    <col min="4" max="4" width="15.85546875" bestFit="1" customWidth="1"/>
    <col min="5" max="6" width="10.140625" bestFit="1" customWidth="1"/>
    <col min="7" max="7" width="14.28515625" hidden="1" customWidth="1"/>
    <col min="8" max="8" width="7.28515625" hidden="1" customWidth="1"/>
    <col min="9" max="9" width="13.7109375" hidden="1" customWidth="1"/>
    <col min="10" max="10" width="13.42578125" hidden="1" customWidth="1"/>
    <col min="11" max="11" width="31.28515625" hidden="1" customWidth="1"/>
    <col min="12" max="12" width="16" hidden="1" customWidth="1"/>
    <col min="13" max="13" width="33.140625" bestFit="1" customWidth="1"/>
    <col min="14" max="14" width="13.42578125" hidden="1" customWidth="1"/>
    <col min="15" max="15" width="14.140625" hidden="1" customWidth="1"/>
    <col min="16" max="16" width="13.42578125" hidden="1" customWidth="1"/>
    <col min="17" max="17" width="21.28515625" hidden="1" customWidth="1"/>
    <col min="18" max="18" width="13.42578125" hidden="1" customWidth="1"/>
    <col min="19" max="19" width="29.42578125" hidden="1" customWidth="1"/>
    <col min="20" max="20" width="21" hidden="1" customWidth="1"/>
    <col min="21" max="21" width="26.42578125" hidden="1" customWidth="1"/>
    <col min="22" max="22" width="17.140625" customWidth="1"/>
    <col min="23" max="23" width="23.140625" hidden="1" customWidth="1"/>
    <col min="24" max="24" width="28.42578125" hidden="1" customWidth="1"/>
    <col min="25" max="25" width="28.42578125" customWidth="1"/>
    <col min="26" max="26" width="13.28515625" bestFit="1" customWidth="1"/>
    <col min="27" max="27" width="15.5703125" bestFit="1" customWidth="1"/>
    <col min="28" max="28" width="17" customWidth="1"/>
    <col min="29" max="29" width="21.140625" hidden="1" customWidth="1"/>
    <col min="30" max="30" width="21.140625" customWidth="1"/>
    <col min="31" max="31" width="24.7109375" bestFit="1" customWidth="1"/>
    <col min="32" max="32" width="34.7109375" hidden="1" customWidth="1"/>
    <col min="33" max="33" width="19.42578125" hidden="1" customWidth="1"/>
    <col min="34" max="34" width="19.5703125" bestFit="1" customWidth="1"/>
    <col min="35" max="35" width="33" hidden="1" customWidth="1"/>
    <col min="36" max="36" width="19.28515625" hidden="1" customWidth="1"/>
    <col min="37" max="37" width="12.85546875" hidden="1" customWidth="1"/>
    <col min="38" max="39" width="12.7109375" hidden="1" customWidth="1"/>
    <col min="40" max="40" width="12.7109375" bestFit="1" customWidth="1"/>
    <col min="41" max="41" width="14.28515625" hidden="1" customWidth="1"/>
    <col min="42" max="42" width="12.7109375" hidden="1" customWidth="1"/>
    <col min="43" max="43" width="24.28515625" hidden="1" customWidth="1"/>
    <col min="44" max="44" width="16.42578125" customWidth="1"/>
    <col min="45" max="45" width="20.5703125" hidden="1" customWidth="1"/>
    <col min="46" max="46" width="18.85546875" bestFit="1" customWidth="1"/>
    <col min="47" max="47" width="19" hidden="1" customWidth="1"/>
    <col min="48" max="48" width="18.5703125" hidden="1" customWidth="1"/>
    <col min="49" max="49" width="17.85546875" hidden="1" customWidth="1"/>
    <col min="50" max="50" width="19.7109375" bestFit="1" customWidth="1"/>
    <col min="51" max="51" width="18.42578125" hidden="1" customWidth="1"/>
    <col min="52" max="52" width="20.42578125" hidden="1" customWidth="1"/>
    <col min="53" max="53" width="18.28515625" hidden="1" customWidth="1"/>
    <col min="54" max="54" width="19.28515625" bestFit="1" customWidth="1"/>
    <col min="55" max="55" width="20.140625" hidden="1" customWidth="1"/>
    <col min="56" max="56" width="20.5703125" hidden="1" customWidth="1"/>
    <col min="57" max="57" width="18" bestFit="1" customWidth="1"/>
    <col min="58" max="58" width="35.42578125" hidden="1" customWidth="1"/>
    <col min="59" max="59" width="34.85546875" hidden="1" customWidth="1"/>
    <col min="60" max="60" width="32" hidden="1" customWidth="1"/>
    <col min="61" max="61" width="34.42578125" hidden="1" customWidth="1"/>
    <col min="62" max="62" width="26.85546875" hidden="1" customWidth="1"/>
    <col min="63" max="63" width="40.7109375" hidden="1" customWidth="1"/>
    <col min="64" max="64" width="24.28515625" hidden="1" customWidth="1"/>
    <col min="65" max="65" width="19.5703125" hidden="1" customWidth="1"/>
    <col min="66" max="66" width="47.5703125" hidden="1" customWidth="1"/>
    <col min="67" max="67" width="45.42578125" hidden="1" customWidth="1"/>
    <col min="68" max="68" width="47.5703125" hidden="1" customWidth="1"/>
    <col min="69" max="70" width="45.42578125" hidden="1" customWidth="1"/>
    <col min="71" max="71" width="45.7109375" hidden="1" customWidth="1"/>
    <col min="72" max="72" width="44.28515625" hidden="1" customWidth="1"/>
    <col min="73" max="73" width="46.28515625" hidden="1" customWidth="1"/>
    <col min="74" max="74" width="44.28515625" hidden="1" customWidth="1"/>
    <col min="75" max="75" width="45.7109375" hidden="1" customWidth="1"/>
    <col min="76" max="76" width="44.28515625" hidden="1" customWidth="1"/>
    <col min="77" max="77" width="43.7109375" hidden="1" customWidth="1"/>
    <col min="78" max="78" width="41.5703125" hidden="1" customWidth="1"/>
    <col min="79" max="80" width="22.28515625" hidden="1" customWidth="1"/>
    <col min="81" max="81" width="17.85546875" hidden="1" customWidth="1"/>
    <col min="82" max="82" width="22.28515625" hidden="1" customWidth="1"/>
    <col min="83" max="83" width="44.28515625" hidden="1" customWidth="1"/>
    <col min="84" max="84" width="42.140625" hidden="1" customWidth="1"/>
    <col min="85" max="85" width="40.28515625" hidden="1" customWidth="1"/>
    <col min="86" max="86" width="38.28515625" hidden="1" customWidth="1"/>
    <col min="87" max="90" width="13.85546875" bestFit="1" customWidth="1"/>
    <col min="91" max="91" width="14.42578125" bestFit="1" customWidth="1"/>
    <col min="92" max="92" width="36.28515625" hidden="1" customWidth="1"/>
    <col min="93" max="93" width="14.28515625" hidden="1" customWidth="1"/>
    <col min="94" max="94" width="13.85546875" hidden="1" customWidth="1"/>
    <col min="95" max="95" width="13.85546875" bestFit="1" customWidth="1"/>
    <col min="96" max="96" width="13.85546875" hidden="1" customWidth="1"/>
    <col min="97" max="97" width="13.85546875" bestFit="1" customWidth="1"/>
    <col min="98" max="98" width="15.7109375" hidden="1" customWidth="1"/>
    <col min="99" max="99" width="34.85546875" hidden="1" customWidth="1"/>
    <col min="100" max="100" width="13.85546875" hidden="1" customWidth="1"/>
    <col min="101" max="101" width="18" hidden="1" customWidth="1"/>
    <col min="102" max="102" width="22.42578125" hidden="1" customWidth="1"/>
    <col min="103" max="103" width="22.140625" hidden="1" customWidth="1"/>
    <col min="104" max="104" width="22.42578125" hidden="1" customWidth="1"/>
    <col min="105" max="105" width="13.85546875" hidden="1" customWidth="1"/>
    <col min="106" max="106" width="20.140625" hidden="1" customWidth="1"/>
    <col min="107" max="107" width="13.85546875" hidden="1" customWidth="1"/>
    <col min="108" max="108" width="15.85546875" hidden="1" customWidth="1"/>
    <col min="109" max="109" width="16.85546875" bestFit="1" customWidth="1"/>
    <col min="110" max="110" width="30.42578125" hidden="1" customWidth="1"/>
    <col min="111" max="111" width="13.85546875" bestFit="1" customWidth="1"/>
    <col min="112" max="112" width="16.42578125" hidden="1" customWidth="1"/>
    <col min="113" max="113" width="14.140625" hidden="1" customWidth="1"/>
    <col min="114" max="114" width="13.85546875" hidden="1" customWidth="1"/>
    <col min="115" max="115" width="13.85546875" bestFit="1" customWidth="1"/>
    <col min="116" max="116" width="13.85546875" hidden="1" customWidth="1"/>
    <col min="117" max="117" width="22.140625" bestFit="1" customWidth="1"/>
    <col min="118" max="118" width="13.85546875" bestFit="1" customWidth="1"/>
    <col min="119" max="119" width="15.28515625" hidden="1" customWidth="1"/>
    <col min="120" max="120" width="15.140625" hidden="1" customWidth="1"/>
    <col min="121" max="121" width="13.85546875" bestFit="1" customWidth="1"/>
    <col min="122" max="122" width="37.140625" hidden="1" customWidth="1"/>
    <col min="123" max="123" width="27.140625" bestFit="1" customWidth="1"/>
    <col min="124" max="124" width="22.42578125" hidden="1" customWidth="1"/>
    <col min="125" max="125" width="37.5703125" bestFit="1" customWidth="1"/>
    <col min="126" max="126" width="14.42578125" bestFit="1" customWidth="1"/>
    <col min="127" max="127" width="21.140625" bestFit="1" customWidth="1"/>
    <col min="128" max="128" width="24.140625" hidden="1" customWidth="1"/>
    <col min="129" max="129" width="13.85546875" bestFit="1" customWidth="1"/>
    <col min="130" max="130" width="15.7109375" hidden="1" customWidth="1"/>
    <col min="131" max="131" width="17.140625" bestFit="1" customWidth="1"/>
    <col min="132" max="132" width="19.5703125" bestFit="1" customWidth="1"/>
    <col min="133" max="133" width="21.140625" bestFit="1" customWidth="1"/>
    <col min="134" max="134" width="17.85546875" hidden="1" customWidth="1"/>
    <col min="135" max="135" width="16.140625" hidden="1" customWidth="1"/>
    <col min="136" max="136" width="14.42578125" hidden="1" customWidth="1"/>
    <col min="137" max="137" width="16.140625" bestFit="1" customWidth="1"/>
    <col min="138" max="139" width="13.85546875" hidden="1" customWidth="1"/>
    <col min="140" max="140" width="14.5703125" hidden="1" customWidth="1"/>
    <col min="141" max="141" width="13.85546875" hidden="1" customWidth="1"/>
    <col min="142" max="142" width="14.42578125" hidden="1" customWidth="1"/>
    <col min="143" max="143" width="13.85546875" bestFit="1" customWidth="1"/>
    <col min="144" max="147" width="15.140625" hidden="1" customWidth="1"/>
    <col min="148" max="150" width="14.140625" hidden="1" customWidth="1"/>
    <col min="151" max="168" width="13.85546875" hidden="1" customWidth="1"/>
    <col min="169" max="169" width="20.7109375" hidden="1" customWidth="1"/>
    <col min="170" max="170" width="18.5703125" hidden="1" customWidth="1"/>
    <col min="171" max="171" width="48.140625" hidden="1" customWidth="1"/>
    <col min="172" max="172" width="18.5703125" bestFit="1" customWidth="1"/>
    <col min="173" max="173" width="20.140625" bestFit="1" customWidth="1"/>
    <col min="174" max="174" width="13.85546875" hidden="1" customWidth="1"/>
    <col min="175" max="175" width="33.7109375" hidden="1" customWidth="1"/>
    <col min="176" max="176" width="34.5703125" hidden="1" customWidth="1"/>
    <col min="177" max="177" width="13.85546875" bestFit="1" customWidth="1"/>
    <col min="178" max="178" width="17" bestFit="1" customWidth="1"/>
    <col min="179" max="179" width="20.5703125" hidden="1" customWidth="1"/>
    <col min="180" max="180" width="16.140625" bestFit="1" customWidth="1"/>
    <col min="181" max="181" width="13.85546875" hidden="1" customWidth="1"/>
    <col min="182" max="182" width="18.42578125" bestFit="1" customWidth="1"/>
    <col min="183" max="183" width="32.5703125" hidden="1" customWidth="1"/>
    <col min="184" max="184" width="13.85546875" hidden="1" customWidth="1"/>
    <col min="185" max="185" width="15.140625" hidden="1" customWidth="1"/>
    <col min="186" max="186" width="25.85546875" hidden="1" customWidth="1"/>
    <col min="187" max="187" width="14" hidden="1" customWidth="1"/>
    <col min="188" max="188" width="28.85546875" hidden="1" customWidth="1"/>
    <col min="189" max="189" width="16.140625" bestFit="1" customWidth="1"/>
    <col min="190" max="190" width="26.85546875" hidden="1" customWidth="1"/>
    <col min="191" max="191" width="13.85546875" hidden="1" customWidth="1"/>
    <col min="192" max="192" width="37.28515625" bestFit="1" customWidth="1"/>
    <col min="193" max="193" width="17" bestFit="1" customWidth="1"/>
    <col min="194" max="194" width="32.5703125" bestFit="1" customWidth="1"/>
    <col min="195" max="195" width="17" bestFit="1" customWidth="1"/>
    <col min="196" max="198" width="32.85546875" bestFit="1" customWidth="1"/>
    <col min="199" max="199" width="13.7109375" hidden="1" customWidth="1"/>
    <col min="200" max="200" width="16" hidden="1" customWidth="1"/>
    <col min="201" max="201" width="21.28515625" hidden="1" customWidth="1"/>
    <col min="202" max="202" width="19.5703125" hidden="1" customWidth="1"/>
  </cols>
  <sheetData>
    <row r="1" spans="1:202" s="2" customForma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9"/>
      <c r="I1" s="5" t="s">
        <v>7</v>
      </c>
      <c r="J1" s="5" t="s">
        <v>8</v>
      </c>
      <c r="K1" s="5" t="s">
        <v>9</v>
      </c>
      <c r="L1" s="5" t="s">
        <v>10</v>
      </c>
      <c r="M1" s="6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6" t="s">
        <v>20</v>
      </c>
      <c r="W1" s="5" t="s">
        <v>21</v>
      </c>
      <c r="X1" s="5" t="s">
        <v>22</v>
      </c>
      <c r="Y1" s="7" t="s">
        <v>1342</v>
      </c>
      <c r="Z1" s="6" t="s">
        <v>23</v>
      </c>
      <c r="AA1" s="8" t="s">
        <v>1343</v>
      </c>
      <c r="AB1" s="6" t="s">
        <v>24</v>
      </c>
      <c r="AC1" s="5" t="s">
        <v>25</v>
      </c>
      <c r="AD1" s="8" t="s">
        <v>1344</v>
      </c>
      <c r="AE1" s="6" t="s">
        <v>26</v>
      </c>
      <c r="AF1" s="5" t="s">
        <v>27</v>
      </c>
      <c r="AG1" s="5" t="s">
        <v>28</v>
      </c>
      <c r="AH1" s="6" t="s">
        <v>29</v>
      </c>
      <c r="AI1" s="5" t="s">
        <v>30</v>
      </c>
      <c r="AJ1" s="5" t="s">
        <v>31</v>
      </c>
      <c r="AK1" s="5" t="s">
        <v>32</v>
      </c>
      <c r="AL1" s="5" t="s">
        <v>33</v>
      </c>
      <c r="AM1" s="5" t="s">
        <v>34</v>
      </c>
      <c r="AN1" s="6" t="s">
        <v>35</v>
      </c>
      <c r="AO1" s="5" t="s">
        <v>36</v>
      </c>
      <c r="AP1" s="5" t="s">
        <v>37</v>
      </c>
      <c r="AQ1" s="5" t="s">
        <v>38</v>
      </c>
      <c r="AR1" s="6" t="s">
        <v>39</v>
      </c>
      <c r="AS1" s="5" t="s">
        <v>40</v>
      </c>
      <c r="AT1" s="6" t="s">
        <v>41</v>
      </c>
      <c r="AU1" s="5" t="s">
        <v>42</v>
      </c>
      <c r="AV1" s="5" t="s">
        <v>43</v>
      </c>
      <c r="AW1" s="5" t="s">
        <v>44</v>
      </c>
      <c r="AX1" s="6" t="s">
        <v>45</v>
      </c>
      <c r="AY1" s="5" t="s">
        <v>46</v>
      </c>
      <c r="AZ1" s="5" t="s">
        <v>47</v>
      </c>
      <c r="BA1" s="5" t="s">
        <v>48</v>
      </c>
      <c r="BB1" s="6" t="s">
        <v>49</v>
      </c>
      <c r="BC1" s="5" t="s">
        <v>50</v>
      </c>
      <c r="BD1" s="5" t="s">
        <v>51</v>
      </c>
      <c r="BE1" s="6" t="s">
        <v>52</v>
      </c>
      <c r="BF1" s="5" t="s">
        <v>53</v>
      </c>
      <c r="BG1" s="5" t="s">
        <v>54</v>
      </c>
      <c r="BH1" s="5" t="s">
        <v>55</v>
      </c>
      <c r="BI1" s="5" t="s">
        <v>56</v>
      </c>
      <c r="BJ1" s="5" t="s">
        <v>57</v>
      </c>
      <c r="BK1" s="5" t="s">
        <v>58</v>
      </c>
      <c r="BL1" s="5" t="s">
        <v>59</v>
      </c>
      <c r="BM1" s="9" t="s">
        <v>60</v>
      </c>
      <c r="BN1" s="9" t="s">
        <v>61</v>
      </c>
      <c r="BO1" s="9" t="s">
        <v>62</v>
      </c>
      <c r="BP1" s="9" t="s">
        <v>63</v>
      </c>
      <c r="BQ1" s="9" t="s">
        <v>64</v>
      </c>
      <c r="BR1" s="9" t="s">
        <v>65</v>
      </c>
      <c r="BS1" s="9" t="s">
        <v>66</v>
      </c>
      <c r="BT1" s="9" t="s">
        <v>67</v>
      </c>
      <c r="BU1" s="9" t="s">
        <v>68</v>
      </c>
      <c r="BV1" s="9" t="s">
        <v>69</v>
      </c>
      <c r="BW1" s="9" t="s">
        <v>70</v>
      </c>
      <c r="BX1" s="9" t="s">
        <v>71</v>
      </c>
      <c r="BY1" s="9" t="s">
        <v>72</v>
      </c>
      <c r="BZ1" s="9" t="s">
        <v>73</v>
      </c>
      <c r="CA1" s="9" t="s">
        <v>74</v>
      </c>
      <c r="CB1" s="9" t="s">
        <v>75</v>
      </c>
      <c r="CC1" s="9" t="s">
        <v>76</v>
      </c>
      <c r="CD1" s="5" t="s">
        <v>77</v>
      </c>
      <c r="CE1" s="5" t="s">
        <v>78</v>
      </c>
      <c r="CF1" s="5" t="s">
        <v>79</v>
      </c>
      <c r="CG1" s="5" t="s">
        <v>80</v>
      </c>
      <c r="CH1" s="5" t="s">
        <v>81</v>
      </c>
      <c r="CI1" s="6" t="s">
        <v>82</v>
      </c>
      <c r="CJ1" s="6" t="s">
        <v>83</v>
      </c>
      <c r="CK1" s="6" t="s">
        <v>84</v>
      </c>
      <c r="CL1" s="6" t="s">
        <v>85</v>
      </c>
      <c r="CM1" s="6" t="s">
        <v>86</v>
      </c>
      <c r="CN1" s="5" t="s">
        <v>87</v>
      </c>
      <c r="CO1" s="5" t="s">
        <v>88</v>
      </c>
      <c r="CP1" s="5" t="s">
        <v>89</v>
      </c>
      <c r="CQ1" s="6" t="s">
        <v>90</v>
      </c>
      <c r="CR1" s="5" t="s">
        <v>91</v>
      </c>
      <c r="CS1" s="6" t="s">
        <v>92</v>
      </c>
      <c r="CT1" s="5" t="s">
        <v>93</v>
      </c>
      <c r="CU1" s="5" t="s">
        <v>94</v>
      </c>
      <c r="CV1" s="5" t="s">
        <v>95</v>
      </c>
      <c r="CW1" s="5" t="s">
        <v>96</v>
      </c>
      <c r="CX1" s="5" t="s">
        <v>97</v>
      </c>
      <c r="CY1" s="5" t="s">
        <v>98</v>
      </c>
      <c r="CZ1" s="5" t="s">
        <v>99</v>
      </c>
      <c r="DA1" s="5" t="s">
        <v>100</v>
      </c>
      <c r="DB1" s="5" t="s">
        <v>101</v>
      </c>
      <c r="DC1" s="5" t="s">
        <v>102</v>
      </c>
      <c r="DD1" s="5" t="s">
        <v>103</v>
      </c>
      <c r="DE1" s="6" t="s">
        <v>104</v>
      </c>
      <c r="DF1" s="5" t="s">
        <v>105</v>
      </c>
      <c r="DG1" s="6" t="s">
        <v>106</v>
      </c>
      <c r="DH1" s="9" t="s">
        <v>107</v>
      </c>
      <c r="DI1" s="5" t="s">
        <v>108</v>
      </c>
      <c r="DJ1" s="5" t="s">
        <v>109</v>
      </c>
      <c r="DK1" s="6" t="s">
        <v>110</v>
      </c>
      <c r="DL1" s="5" t="s">
        <v>111</v>
      </c>
      <c r="DM1" s="6" t="s">
        <v>112</v>
      </c>
      <c r="DN1" s="6" t="s">
        <v>113</v>
      </c>
      <c r="DO1" s="5" t="s">
        <v>114</v>
      </c>
      <c r="DP1" s="5" t="s">
        <v>115</v>
      </c>
      <c r="DQ1" s="6" t="s">
        <v>116</v>
      </c>
      <c r="DR1" s="5" t="s">
        <v>117</v>
      </c>
      <c r="DS1" s="6" t="s">
        <v>118</v>
      </c>
      <c r="DT1" s="9" t="s">
        <v>119</v>
      </c>
      <c r="DU1" s="6" t="s">
        <v>120</v>
      </c>
      <c r="DV1" s="6" t="s">
        <v>121</v>
      </c>
      <c r="DW1" s="6" t="s">
        <v>122</v>
      </c>
      <c r="DX1" s="5" t="s">
        <v>123</v>
      </c>
      <c r="DY1" s="6" t="s">
        <v>124</v>
      </c>
      <c r="DZ1" s="5" t="s">
        <v>125</v>
      </c>
      <c r="EA1" s="6" t="s">
        <v>126</v>
      </c>
      <c r="EB1" s="6" t="s">
        <v>127</v>
      </c>
      <c r="EC1" s="6" t="s">
        <v>128</v>
      </c>
      <c r="ED1" s="5" t="s">
        <v>129</v>
      </c>
      <c r="EE1" s="5" t="s">
        <v>130</v>
      </c>
      <c r="EF1" s="5" t="s">
        <v>131</v>
      </c>
      <c r="EG1" s="6" t="s">
        <v>132</v>
      </c>
      <c r="EH1" s="5" t="s">
        <v>133</v>
      </c>
      <c r="EI1" s="5" t="s">
        <v>134</v>
      </c>
      <c r="EJ1" s="5" t="s">
        <v>135</v>
      </c>
      <c r="EK1" s="5" t="s">
        <v>136</v>
      </c>
      <c r="EL1" s="5" t="s">
        <v>137</v>
      </c>
      <c r="EM1" s="6" t="s">
        <v>138</v>
      </c>
      <c r="EN1" s="5" t="s">
        <v>139</v>
      </c>
      <c r="EO1" s="5" t="s">
        <v>140</v>
      </c>
      <c r="EP1" s="5" t="s">
        <v>141</v>
      </c>
      <c r="EQ1" s="5" t="s">
        <v>142</v>
      </c>
      <c r="ER1" s="5" t="s">
        <v>143</v>
      </c>
      <c r="ES1" s="5" t="s">
        <v>144</v>
      </c>
      <c r="ET1" s="5" t="s">
        <v>145</v>
      </c>
      <c r="EU1" s="5" t="s">
        <v>146</v>
      </c>
      <c r="EV1" s="5" t="s">
        <v>147</v>
      </c>
      <c r="EW1" s="5" t="s">
        <v>148</v>
      </c>
      <c r="EX1" s="5" t="s">
        <v>149</v>
      </c>
      <c r="EY1" s="5" t="s">
        <v>150</v>
      </c>
      <c r="EZ1" s="5" t="s">
        <v>151</v>
      </c>
      <c r="FA1" s="5" t="s">
        <v>152</v>
      </c>
      <c r="FB1" s="5" t="s">
        <v>153</v>
      </c>
      <c r="FC1" s="5" t="s">
        <v>154</v>
      </c>
      <c r="FD1" s="5" t="s">
        <v>155</v>
      </c>
      <c r="FE1" s="5" t="s">
        <v>156</v>
      </c>
      <c r="FF1" s="5" t="s">
        <v>157</v>
      </c>
      <c r="FG1" s="5" t="s">
        <v>158</v>
      </c>
      <c r="FH1" s="5" t="s">
        <v>159</v>
      </c>
      <c r="FI1" s="5" t="s">
        <v>160</v>
      </c>
      <c r="FJ1" s="5" t="s">
        <v>161</v>
      </c>
      <c r="FK1" s="5" t="s">
        <v>162</v>
      </c>
      <c r="FL1" s="5" t="s">
        <v>163</v>
      </c>
      <c r="FM1" s="5" t="s">
        <v>164</v>
      </c>
      <c r="FN1" s="5" t="s">
        <v>165</v>
      </c>
      <c r="FO1" s="5" t="s">
        <v>166</v>
      </c>
      <c r="FP1" s="6" t="s">
        <v>167</v>
      </c>
      <c r="FQ1" s="6" t="s">
        <v>168</v>
      </c>
      <c r="FR1" s="5" t="s">
        <v>169</v>
      </c>
      <c r="FS1" s="5" t="s">
        <v>170</v>
      </c>
      <c r="FT1" s="5" t="s">
        <v>171</v>
      </c>
      <c r="FU1" s="6" t="s">
        <v>172</v>
      </c>
      <c r="FV1" s="6" t="s">
        <v>173</v>
      </c>
      <c r="FW1" s="5" t="s">
        <v>174</v>
      </c>
      <c r="FX1" s="6" t="s">
        <v>175</v>
      </c>
      <c r="FY1" s="5" t="s">
        <v>176</v>
      </c>
      <c r="FZ1" s="6" t="s">
        <v>177</v>
      </c>
      <c r="GA1" s="5" t="s">
        <v>178</v>
      </c>
      <c r="GB1" s="5" t="s">
        <v>179</v>
      </c>
      <c r="GC1" s="5" t="s">
        <v>180</v>
      </c>
      <c r="GD1" s="5" t="s">
        <v>181</v>
      </c>
      <c r="GE1" s="5" t="s">
        <v>182</v>
      </c>
      <c r="GF1" s="5" t="s">
        <v>183</v>
      </c>
      <c r="GG1" s="6" t="s">
        <v>184</v>
      </c>
      <c r="GH1" s="5" t="s">
        <v>185</v>
      </c>
      <c r="GI1" s="5" t="s">
        <v>186</v>
      </c>
      <c r="GJ1" s="7" t="s">
        <v>1346</v>
      </c>
      <c r="GK1" s="6" t="s">
        <v>187</v>
      </c>
      <c r="GL1" s="6" t="s">
        <v>188</v>
      </c>
      <c r="GM1" s="6" t="s">
        <v>189</v>
      </c>
      <c r="GN1" s="6" t="s">
        <v>190</v>
      </c>
      <c r="GO1" s="6" t="s">
        <v>191</v>
      </c>
      <c r="GP1" s="6" t="s">
        <v>192</v>
      </c>
      <c r="GQ1" s="4" t="s">
        <v>193</v>
      </c>
      <c r="GR1" s="4" t="s">
        <v>194</v>
      </c>
      <c r="GS1" s="4" t="s">
        <v>195</v>
      </c>
      <c r="GT1" s="2" t="s">
        <v>196</v>
      </c>
    </row>
    <row r="2" spans="1:202" s="2" customFormat="1" x14ac:dyDescent="0.2">
      <c r="A2" s="15"/>
      <c r="B2" s="15"/>
      <c r="C2" s="15"/>
      <c r="D2" s="15"/>
      <c r="E2" s="15"/>
      <c r="F2" s="15"/>
      <c r="G2" s="15"/>
      <c r="H2" s="15"/>
      <c r="I2" s="13" t="s">
        <v>197</v>
      </c>
      <c r="J2" s="13" t="s">
        <v>198</v>
      </c>
      <c r="K2" s="13" t="s">
        <v>199</v>
      </c>
      <c r="L2" s="13" t="s">
        <v>200</v>
      </c>
      <c r="M2" s="13" t="s">
        <v>201</v>
      </c>
      <c r="N2" s="13" t="s">
        <v>202</v>
      </c>
      <c r="O2" s="13" t="s">
        <v>203</v>
      </c>
      <c r="P2" s="13" t="s">
        <v>204</v>
      </c>
      <c r="Q2" s="13" t="s">
        <v>205</v>
      </c>
      <c r="R2" s="13" t="s">
        <v>206</v>
      </c>
      <c r="S2" s="13" t="s">
        <v>207</v>
      </c>
      <c r="T2" s="13" t="s">
        <v>208</v>
      </c>
      <c r="U2" s="13" t="s">
        <v>209</v>
      </c>
      <c r="V2" s="13" t="s">
        <v>210</v>
      </c>
      <c r="W2" s="13" t="s">
        <v>211</v>
      </c>
      <c r="X2" s="13" t="s">
        <v>212</v>
      </c>
      <c r="Y2" s="15"/>
      <c r="Z2" s="13" t="s">
        <v>213</v>
      </c>
      <c r="AA2" s="15"/>
      <c r="AB2" s="13" t="s">
        <v>214</v>
      </c>
      <c r="AC2" s="13" t="s">
        <v>215</v>
      </c>
      <c r="AD2" s="15"/>
      <c r="AE2" s="13" t="s">
        <v>216</v>
      </c>
      <c r="AF2" s="13" t="s">
        <v>217</v>
      </c>
      <c r="AG2" s="13" t="s">
        <v>218</v>
      </c>
      <c r="AH2" s="13" t="s">
        <v>219</v>
      </c>
      <c r="AI2" s="13" t="s">
        <v>220</v>
      </c>
      <c r="AJ2" s="13" t="s">
        <v>221</v>
      </c>
      <c r="AK2" s="13" t="s">
        <v>222</v>
      </c>
      <c r="AL2" s="13" t="s">
        <v>223</v>
      </c>
      <c r="AM2" s="13" t="s">
        <v>224</v>
      </c>
      <c r="AN2" s="13" t="s">
        <v>225</v>
      </c>
      <c r="AO2" s="13" t="s">
        <v>226</v>
      </c>
      <c r="AP2" s="13" t="s">
        <v>227</v>
      </c>
      <c r="AQ2" s="13" t="s">
        <v>228</v>
      </c>
      <c r="AR2" s="13" t="s">
        <v>229</v>
      </c>
      <c r="AS2" s="13" t="s">
        <v>230</v>
      </c>
      <c r="AT2" s="13" t="s">
        <v>231</v>
      </c>
      <c r="AU2" s="13" t="s">
        <v>232</v>
      </c>
      <c r="AV2" s="13" t="s">
        <v>233</v>
      </c>
      <c r="AW2" s="13" t="s">
        <v>234</v>
      </c>
      <c r="AX2" s="13" t="s">
        <v>235</v>
      </c>
      <c r="AY2" s="13" t="s">
        <v>236</v>
      </c>
      <c r="AZ2" s="13" t="s">
        <v>237</v>
      </c>
      <c r="BA2" s="13" t="s">
        <v>238</v>
      </c>
      <c r="BB2" s="13" t="s">
        <v>239</v>
      </c>
      <c r="BC2" s="13" t="s">
        <v>240</v>
      </c>
      <c r="BD2" s="13" t="s">
        <v>241</v>
      </c>
      <c r="BE2" s="13" t="s">
        <v>242</v>
      </c>
      <c r="BF2" s="13" t="s">
        <v>243</v>
      </c>
      <c r="BG2" s="13" t="s">
        <v>244</v>
      </c>
      <c r="BH2" s="13" t="s">
        <v>245</v>
      </c>
      <c r="BI2" s="13" t="s">
        <v>246</v>
      </c>
      <c r="BJ2" s="13" t="s">
        <v>247</v>
      </c>
      <c r="BK2" s="13" t="s">
        <v>248</v>
      </c>
      <c r="BL2" s="15"/>
      <c r="BM2" s="13" t="s">
        <v>249</v>
      </c>
      <c r="BN2" s="13" t="s">
        <v>250</v>
      </c>
      <c r="BO2" s="13" t="s">
        <v>251</v>
      </c>
      <c r="BP2" s="13" t="s">
        <v>252</v>
      </c>
      <c r="BQ2" s="13" t="s">
        <v>253</v>
      </c>
      <c r="BR2" s="13" t="s">
        <v>254</v>
      </c>
      <c r="BS2" s="13" t="s">
        <v>255</v>
      </c>
      <c r="BT2" s="13" t="s">
        <v>256</v>
      </c>
      <c r="BU2" s="13" t="s">
        <v>257</v>
      </c>
      <c r="BV2" s="13" t="s">
        <v>258</v>
      </c>
      <c r="BW2" s="13" t="s">
        <v>259</v>
      </c>
      <c r="BX2" s="13" t="s">
        <v>260</v>
      </c>
      <c r="BY2" s="13" t="s">
        <v>261</v>
      </c>
      <c r="BZ2" s="13" t="s">
        <v>262</v>
      </c>
      <c r="CA2" s="13" t="s">
        <v>263</v>
      </c>
      <c r="CB2" s="13" t="s">
        <v>264</v>
      </c>
      <c r="CC2" s="13" t="s">
        <v>265</v>
      </c>
      <c r="CD2" s="13" t="s">
        <v>266</v>
      </c>
      <c r="CE2" s="13" t="s">
        <v>267</v>
      </c>
      <c r="CF2" s="13" t="s">
        <v>268</v>
      </c>
      <c r="CG2" s="13" t="s">
        <v>269</v>
      </c>
      <c r="CH2" s="13" t="s">
        <v>270</v>
      </c>
      <c r="CI2" s="13" t="s">
        <v>271</v>
      </c>
      <c r="CJ2" s="13" t="s">
        <v>272</v>
      </c>
      <c r="CK2" s="13" t="s">
        <v>273</v>
      </c>
      <c r="CL2" s="13" t="s">
        <v>274</v>
      </c>
      <c r="CM2" s="13" t="s">
        <v>275</v>
      </c>
      <c r="CN2" s="13" t="s">
        <v>276</v>
      </c>
      <c r="CO2" s="13" t="s">
        <v>277</v>
      </c>
      <c r="CP2" s="13" t="s">
        <v>278</v>
      </c>
      <c r="CQ2" s="13" t="s">
        <v>279</v>
      </c>
      <c r="CR2" s="13" t="s">
        <v>280</v>
      </c>
      <c r="CS2" s="13" t="s">
        <v>281</v>
      </c>
      <c r="CT2" s="13" t="s">
        <v>282</v>
      </c>
      <c r="CU2" s="13" t="s">
        <v>283</v>
      </c>
      <c r="CV2" s="13" t="s">
        <v>284</v>
      </c>
      <c r="CW2" s="13" t="s">
        <v>285</v>
      </c>
      <c r="CX2" s="13" t="s">
        <v>286</v>
      </c>
      <c r="CY2" s="13" t="s">
        <v>287</v>
      </c>
      <c r="CZ2" s="13" t="s">
        <v>288</v>
      </c>
      <c r="DA2" s="13" t="s">
        <v>289</v>
      </c>
      <c r="DB2" s="13" t="s">
        <v>290</v>
      </c>
      <c r="DC2" s="13" t="s">
        <v>291</v>
      </c>
      <c r="DD2" s="13" t="s">
        <v>292</v>
      </c>
      <c r="DE2" s="13" t="s">
        <v>293</v>
      </c>
      <c r="DF2" s="13" t="s">
        <v>294</v>
      </c>
      <c r="DG2" s="13" t="s">
        <v>295</v>
      </c>
      <c r="DH2" s="13" t="s">
        <v>296</v>
      </c>
      <c r="DI2" s="13" t="s">
        <v>297</v>
      </c>
      <c r="DJ2" s="13" t="s">
        <v>298</v>
      </c>
      <c r="DK2" s="13" t="s">
        <v>299</v>
      </c>
      <c r="DL2" s="13" t="s">
        <v>300</v>
      </c>
      <c r="DM2" s="13" t="s">
        <v>301</v>
      </c>
      <c r="DN2" s="13" t="s">
        <v>302</v>
      </c>
      <c r="DO2" s="13" t="s">
        <v>303</v>
      </c>
      <c r="DP2" s="13" t="s">
        <v>304</v>
      </c>
      <c r="DQ2" s="13" t="s">
        <v>305</v>
      </c>
      <c r="DR2" s="13" t="s">
        <v>306</v>
      </c>
      <c r="DS2" s="13" t="s">
        <v>307</v>
      </c>
      <c r="DT2" s="13" t="s">
        <v>308</v>
      </c>
      <c r="DU2" s="13" t="s">
        <v>309</v>
      </c>
      <c r="DV2" s="13" t="s">
        <v>310</v>
      </c>
      <c r="DW2" s="13" t="s">
        <v>311</v>
      </c>
      <c r="DX2" s="13" t="s">
        <v>312</v>
      </c>
      <c r="DY2" s="13" t="s">
        <v>313</v>
      </c>
      <c r="DZ2" s="13" t="s">
        <v>314</v>
      </c>
      <c r="EA2" s="13" t="s">
        <v>315</v>
      </c>
      <c r="EB2" s="13" t="s">
        <v>316</v>
      </c>
      <c r="EC2" s="13" t="s">
        <v>317</v>
      </c>
      <c r="ED2" s="13" t="s">
        <v>318</v>
      </c>
      <c r="EE2" s="13" t="s">
        <v>319</v>
      </c>
      <c r="EF2" s="13" t="s">
        <v>320</v>
      </c>
      <c r="EG2" s="13" t="s">
        <v>321</v>
      </c>
      <c r="EH2" s="13" t="s">
        <v>322</v>
      </c>
      <c r="EI2" s="13" t="s">
        <v>323</v>
      </c>
      <c r="EJ2" s="13" t="s">
        <v>324</v>
      </c>
      <c r="EK2" s="13" t="s">
        <v>325</v>
      </c>
      <c r="EL2" s="13" t="s">
        <v>326</v>
      </c>
      <c r="EM2" s="13" t="s">
        <v>327</v>
      </c>
      <c r="EN2" s="13" t="s">
        <v>328</v>
      </c>
      <c r="EO2" s="13" t="s">
        <v>329</v>
      </c>
      <c r="EP2" s="13" t="s">
        <v>330</v>
      </c>
      <c r="EQ2" s="13" t="s">
        <v>331</v>
      </c>
      <c r="ER2" s="13" t="s">
        <v>332</v>
      </c>
      <c r="ES2" s="13" t="s">
        <v>333</v>
      </c>
      <c r="ET2" s="13" t="s">
        <v>334</v>
      </c>
      <c r="EU2" s="13" t="s">
        <v>335</v>
      </c>
      <c r="EV2" s="13" t="s">
        <v>336</v>
      </c>
      <c r="EW2" s="13" t="s">
        <v>337</v>
      </c>
      <c r="EX2" s="13" t="s">
        <v>338</v>
      </c>
      <c r="EY2" s="13" t="s">
        <v>339</v>
      </c>
      <c r="EZ2" s="13" t="s">
        <v>340</v>
      </c>
      <c r="FA2" s="13" t="s">
        <v>341</v>
      </c>
      <c r="FB2" s="13" t="s">
        <v>342</v>
      </c>
      <c r="FC2" s="13" t="s">
        <v>343</v>
      </c>
      <c r="FD2" s="13" t="s">
        <v>344</v>
      </c>
      <c r="FE2" s="13" t="s">
        <v>345</v>
      </c>
      <c r="FF2" s="13" t="s">
        <v>346</v>
      </c>
      <c r="FG2" s="13" t="s">
        <v>347</v>
      </c>
      <c r="FH2" s="13" t="s">
        <v>348</v>
      </c>
      <c r="FI2" s="13" t="s">
        <v>349</v>
      </c>
      <c r="FJ2" s="13" t="s">
        <v>350</v>
      </c>
      <c r="FK2" s="13" t="s">
        <v>351</v>
      </c>
      <c r="FL2" s="13" t="s">
        <v>352</v>
      </c>
      <c r="FM2" s="13" t="s">
        <v>353</v>
      </c>
      <c r="FN2" s="13" t="s">
        <v>354</v>
      </c>
      <c r="FO2" s="13" t="s">
        <v>355</v>
      </c>
      <c r="FP2" s="13" t="s">
        <v>356</v>
      </c>
      <c r="FQ2" s="13" t="s">
        <v>357</v>
      </c>
      <c r="FR2" s="13" t="s">
        <v>358</v>
      </c>
      <c r="FS2" s="13" t="s">
        <v>359</v>
      </c>
      <c r="FT2" s="13" t="s">
        <v>360</v>
      </c>
      <c r="FU2" s="13" t="s">
        <v>361</v>
      </c>
      <c r="FV2" s="13" t="s">
        <v>362</v>
      </c>
      <c r="FW2" s="13" t="s">
        <v>363</v>
      </c>
      <c r="FX2" s="13" t="s">
        <v>364</v>
      </c>
      <c r="FY2" s="13" t="s">
        <v>365</v>
      </c>
      <c r="FZ2" s="13" t="s">
        <v>366</v>
      </c>
      <c r="GA2" s="13" t="s">
        <v>367</v>
      </c>
      <c r="GB2" s="13" t="s">
        <v>368</v>
      </c>
      <c r="GC2" s="13" t="s">
        <v>369</v>
      </c>
      <c r="GD2" s="13" t="s">
        <v>370</v>
      </c>
      <c r="GE2" s="13" t="s">
        <v>371</v>
      </c>
      <c r="GF2" s="13" t="s">
        <v>372</v>
      </c>
      <c r="GG2" s="13" t="s">
        <v>373</v>
      </c>
      <c r="GH2" s="13" t="s">
        <v>374</v>
      </c>
      <c r="GI2" s="13" t="s">
        <v>375</v>
      </c>
      <c r="GJ2" s="15"/>
      <c r="GK2" s="13" t="s">
        <v>376</v>
      </c>
      <c r="GL2" s="13" t="s">
        <v>377</v>
      </c>
      <c r="GM2" s="13" t="s">
        <v>378</v>
      </c>
      <c r="GN2" s="13" t="s">
        <v>379</v>
      </c>
      <c r="GO2" s="13" t="s">
        <v>380</v>
      </c>
      <c r="GP2" s="13" t="s">
        <v>381</v>
      </c>
      <c r="GQ2" s="2" t="s">
        <v>382</v>
      </c>
      <c r="GR2" s="2" t="s">
        <v>383</v>
      </c>
      <c r="GS2" s="2" t="s">
        <v>384</v>
      </c>
      <c r="GT2" s="2" t="s">
        <v>385</v>
      </c>
    </row>
    <row r="3" spans="1:202" s="3" customForma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1">
        <v>2500</v>
      </c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11" t="s">
        <v>1339</v>
      </c>
      <c r="Z3" s="27"/>
      <c r="AA3" s="11" t="s">
        <v>1340</v>
      </c>
      <c r="AB3" s="27"/>
      <c r="AC3" s="27"/>
      <c r="AD3" s="11" t="s">
        <v>1341</v>
      </c>
      <c r="AE3" s="11">
        <v>0.2</v>
      </c>
      <c r="AF3" s="27"/>
      <c r="AG3" s="27"/>
      <c r="AH3" s="11">
        <v>0.35</v>
      </c>
      <c r="AI3" s="27"/>
      <c r="AJ3" s="27"/>
      <c r="AK3" s="27"/>
      <c r="AL3" s="27"/>
      <c r="AM3" s="27"/>
      <c r="AN3" s="11">
        <v>250</v>
      </c>
      <c r="AO3" s="27"/>
      <c r="AP3" s="27"/>
      <c r="AQ3" s="27"/>
      <c r="AR3" s="11">
        <v>250</v>
      </c>
      <c r="AS3" s="27"/>
      <c r="AT3" s="11">
        <v>10</v>
      </c>
      <c r="AU3" s="27"/>
      <c r="AV3" s="27"/>
      <c r="AW3" s="27"/>
      <c r="AX3" s="11">
        <v>5</v>
      </c>
      <c r="AY3" s="27"/>
      <c r="AZ3" s="27"/>
      <c r="BA3" s="27"/>
      <c r="BB3" s="11">
        <v>10</v>
      </c>
      <c r="BC3" s="27"/>
      <c r="BD3" s="27"/>
      <c r="BE3" s="11">
        <v>1</v>
      </c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11">
        <v>0.1</v>
      </c>
      <c r="CJ3" s="11">
        <v>0.1</v>
      </c>
      <c r="CK3" s="11">
        <v>0.1</v>
      </c>
      <c r="CL3" s="11">
        <v>0.1</v>
      </c>
      <c r="CM3" s="11">
        <v>0.1</v>
      </c>
      <c r="CN3" s="27"/>
      <c r="CO3" s="27"/>
      <c r="CP3" s="27"/>
      <c r="CQ3" s="11">
        <v>0.1</v>
      </c>
      <c r="CR3" s="27"/>
      <c r="CS3" s="11">
        <v>0.1</v>
      </c>
      <c r="CT3" s="27"/>
      <c r="CU3" s="27"/>
      <c r="CV3" s="27"/>
      <c r="CW3" s="27"/>
      <c r="CX3" s="27"/>
      <c r="CY3" s="27"/>
      <c r="CZ3" s="27"/>
      <c r="DA3" s="27"/>
      <c r="DB3" s="11">
        <v>0.1</v>
      </c>
      <c r="DC3" s="27"/>
      <c r="DD3" s="27"/>
      <c r="DE3" s="11">
        <v>0.1</v>
      </c>
      <c r="DF3" s="27"/>
      <c r="DG3" s="11">
        <v>0.1</v>
      </c>
      <c r="DH3" s="27"/>
      <c r="DI3" s="27"/>
      <c r="DJ3" s="27"/>
      <c r="DK3" s="11">
        <v>0.1</v>
      </c>
      <c r="DL3" s="27"/>
      <c r="DM3" s="11">
        <v>0.1</v>
      </c>
      <c r="DN3" s="11">
        <v>0.1</v>
      </c>
      <c r="DO3" s="27"/>
      <c r="DP3" s="27"/>
      <c r="DQ3" s="11">
        <v>0.1</v>
      </c>
      <c r="DR3" s="27"/>
      <c r="DS3" s="11">
        <v>0.1</v>
      </c>
      <c r="DT3" s="27"/>
      <c r="DU3" s="11">
        <v>0.1</v>
      </c>
      <c r="DV3" s="11">
        <v>0.1</v>
      </c>
      <c r="DW3" s="11">
        <v>0.1</v>
      </c>
      <c r="DX3" s="27"/>
      <c r="DY3" s="11">
        <v>0.1</v>
      </c>
      <c r="DZ3" s="27"/>
      <c r="EA3" s="11">
        <v>0.1</v>
      </c>
      <c r="EB3" s="11">
        <v>0.1</v>
      </c>
      <c r="EC3" s="11">
        <v>0.1</v>
      </c>
      <c r="ED3" s="27"/>
      <c r="EE3" s="27"/>
      <c r="EF3" s="27"/>
      <c r="EG3" s="11">
        <v>0.1</v>
      </c>
      <c r="EH3" s="27"/>
      <c r="EI3" s="27"/>
      <c r="EJ3" s="27"/>
      <c r="EK3" s="27"/>
      <c r="EL3" s="27"/>
      <c r="EM3" s="11">
        <v>0.1</v>
      </c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11">
        <v>0.1</v>
      </c>
      <c r="FQ3" s="11">
        <v>0.1</v>
      </c>
      <c r="FR3" s="27"/>
      <c r="FS3" s="27"/>
      <c r="FT3" s="27"/>
      <c r="FU3" s="11">
        <v>0.1</v>
      </c>
      <c r="FV3" s="11">
        <v>0.1</v>
      </c>
      <c r="FW3" s="27"/>
      <c r="FX3" s="11">
        <v>0.1</v>
      </c>
      <c r="FY3" s="27"/>
      <c r="FZ3" s="28"/>
      <c r="GA3" s="28"/>
      <c r="GB3" s="28"/>
      <c r="GC3" s="28"/>
      <c r="GD3" s="28"/>
      <c r="GE3" s="28"/>
      <c r="GF3" s="28"/>
      <c r="GG3" s="28"/>
      <c r="GH3" s="27"/>
      <c r="GI3" s="27"/>
      <c r="GJ3" s="11">
        <v>10</v>
      </c>
      <c r="GK3" s="11">
        <v>0.1</v>
      </c>
      <c r="GL3" s="11">
        <v>0.1</v>
      </c>
      <c r="GM3" s="11">
        <v>0.1</v>
      </c>
      <c r="GN3" s="11">
        <v>0.1</v>
      </c>
      <c r="GO3" s="11">
        <v>0.1</v>
      </c>
      <c r="GP3" s="11">
        <v>0.1</v>
      </c>
      <c r="GQ3" s="29"/>
      <c r="GR3" s="29"/>
      <c r="GS3" s="29"/>
      <c r="GT3" s="29"/>
    </row>
    <row r="4" spans="1:202" x14ac:dyDescent="0.2">
      <c r="A4" s="10" t="s">
        <v>386</v>
      </c>
      <c r="B4" s="10" t="s">
        <v>387</v>
      </c>
      <c r="C4" s="10" t="s">
        <v>388</v>
      </c>
      <c r="D4" s="10" t="s">
        <v>389</v>
      </c>
      <c r="E4" s="10" t="s">
        <v>390</v>
      </c>
      <c r="F4" s="10" t="s">
        <v>391</v>
      </c>
      <c r="G4" s="10" t="s">
        <v>392</v>
      </c>
      <c r="H4" s="10" t="s">
        <v>393</v>
      </c>
      <c r="I4" s="14"/>
      <c r="J4" s="14"/>
      <c r="K4" s="12">
        <v>337.25</v>
      </c>
      <c r="L4" s="12">
        <v>50.75</v>
      </c>
      <c r="M4" s="12">
        <v>786.5</v>
      </c>
      <c r="N4" s="12">
        <v>0</v>
      </c>
      <c r="O4" s="12">
        <v>11.6</v>
      </c>
      <c r="P4" s="12">
        <v>7.6475</v>
      </c>
      <c r="Q4" s="12">
        <v>221.07499999999999</v>
      </c>
      <c r="R4" s="15"/>
      <c r="S4" s="15"/>
      <c r="T4" s="12">
        <v>14.725</v>
      </c>
      <c r="U4" s="12">
        <v>368.75</v>
      </c>
      <c r="V4" s="20">
        <v>2.78</v>
      </c>
      <c r="W4" s="12">
        <v>2.78</v>
      </c>
      <c r="X4" s="15"/>
      <c r="Y4" s="22">
        <f>V4*1.2857</f>
        <v>3.574246</v>
      </c>
      <c r="Z4" s="19">
        <v>1.15E-2</v>
      </c>
      <c r="AA4" s="13">
        <f>Z4*4.4286</f>
        <v>5.0928900000000006E-2</v>
      </c>
      <c r="AB4" s="19">
        <v>1.4999999999999999E-2</v>
      </c>
      <c r="AC4" s="12">
        <v>1.155</v>
      </c>
      <c r="AD4" s="12">
        <f t="shared" ref="AD4:AD10" si="0">AB4*3.2857</f>
        <v>4.9285499999999996E-2</v>
      </c>
      <c r="AE4" s="13">
        <v>2.5000000000000001E-3</v>
      </c>
      <c r="AF4" s="15"/>
      <c r="AG4" s="12">
        <v>3.9350000000000001</v>
      </c>
      <c r="AH4" s="13">
        <v>1E-3</v>
      </c>
      <c r="AI4" s="12">
        <v>2.5674999999999999</v>
      </c>
      <c r="AJ4" s="15"/>
      <c r="AK4" s="15"/>
      <c r="AL4" s="15"/>
      <c r="AM4" s="15"/>
      <c r="AN4" s="12">
        <v>1.075</v>
      </c>
      <c r="AO4" s="15"/>
      <c r="AP4" s="15"/>
      <c r="AQ4" s="15"/>
      <c r="AR4" s="13">
        <v>0.5</v>
      </c>
      <c r="AS4" s="15"/>
      <c r="AT4" s="13">
        <v>0.5</v>
      </c>
      <c r="AU4" s="12">
        <v>0.31674999999999998</v>
      </c>
      <c r="AV4" s="15"/>
      <c r="AW4" s="12">
        <v>593.44500000000005</v>
      </c>
      <c r="AX4" s="13">
        <v>0.01</v>
      </c>
      <c r="AY4" s="13">
        <v>0.25</v>
      </c>
      <c r="AZ4" s="12">
        <v>62.087499999999999</v>
      </c>
      <c r="BA4" s="13">
        <v>0.25</v>
      </c>
      <c r="BB4" s="13">
        <v>0.15</v>
      </c>
      <c r="BC4" s="15"/>
      <c r="BD4" s="13">
        <v>2.5</v>
      </c>
      <c r="BE4" s="13">
        <v>0.01</v>
      </c>
      <c r="BF4" s="12">
        <v>51.75</v>
      </c>
      <c r="BG4" s="12">
        <v>35.125</v>
      </c>
      <c r="BH4" s="12">
        <v>2.375</v>
      </c>
      <c r="BI4" s="13">
        <v>0.5</v>
      </c>
      <c r="BJ4" s="12">
        <v>1.625</v>
      </c>
      <c r="BK4" s="12">
        <v>8</v>
      </c>
      <c r="BL4" s="12">
        <v>475</v>
      </c>
      <c r="BM4" s="14" t="s">
        <v>395</v>
      </c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4" t="s">
        <v>395</v>
      </c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4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0" t="s">
        <v>395</v>
      </c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3">
        <v>2.5000000000000001E-5</v>
      </c>
      <c r="DT4" s="13">
        <v>5.0000000000000001E-3</v>
      </c>
      <c r="DU4" s="12">
        <v>0</v>
      </c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9">
        <v>0.25</v>
      </c>
      <c r="GA4" s="19">
        <v>0.25</v>
      </c>
      <c r="GB4" s="15"/>
      <c r="GC4" s="15"/>
      <c r="GD4" s="15"/>
      <c r="GE4" s="15"/>
      <c r="GF4" s="15"/>
      <c r="GG4" s="19">
        <v>0.25</v>
      </c>
      <c r="GH4" s="13">
        <v>0.25</v>
      </c>
      <c r="GI4" s="15"/>
      <c r="GJ4" s="13">
        <f>FZ4+GG4</f>
        <v>0.5</v>
      </c>
      <c r="GK4" s="15"/>
      <c r="GL4" s="13">
        <v>2.5000000000000001E-5</v>
      </c>
      <c r="GM4" s="15"/>
      <c r="GN4" s="13">
        <v>2.5000000000000001E-5</v>
      </c>
      <c r="GO4" s="13">
        <v>2.5000000000000001E-5</v>
      </c>
      <c r="GP4" s="13">
        <v>2.5000000000000001E-5</v>
      </c>
      <c r="GQ4" s="30"/>
      <c r="GR4" s="1">
        <v>2.65</v>
      </c>
      <c r="GS4" s="1">
        <v>1.4824999999999999</v>
      </c>
      <c r="GT4" s="1">
        <v>14.5425</v>
      </c>
    </row>
    <row r="5" spans="1:202" x14ac:dyDescent="0.2">
      <c r="A5" s="10" t="s">
        <v>397</v>
      </c>
      <c r="B5" s="10" t="s">
        <v>398</v>
      </c>
      <c r="C5" s="10" t="s">
        <v>399</v>
      </c>
      <c r="D5" s="14"/>
      <c r="E5" s="10" t="s">
        <v>390</v>
      </c>
      <c r="F5" s="10" t="s">
        <v>391</v>
      </c>
      <c r="G5" s="10" t="s">
        <v>392</v>
      </c>
      <c r="H5" s="10" t="s">
        <v>393</v>
      </c>
      <c r="I5" s="14"/>
      <c r="J5" s="14"/>
      <c r="K5" s="12">
        <v>213.5</v>
      </c>
      <c r="L5" s="12">
        <v>43</v>
      </c>
      <c r="M5" s="12">
        <v>554.75</v>
      </c>
      <c r="N5" s="12">
        <v>0</v>
      </c>
      <c r="O5" s="12">
        <v>18.074999999999999</v>
      </c>
      <c r="P5" s="12">
        <v>7.4649999999999999</v>
      </c>
      <c r="Q5" s="12">
        <v>222.35</v>
      </c>
      <c r="R5" s="15"/>
      <c r="S5" s="15"/>
      <c r="T5" s="12">
        <v>14.35</v>
      </c>
      <c r="U5" s="12">
        <v>218.5</v>
      </c>
      <c r="V5" s="20">
        <v>0.29249999999999998</v>
      </c>
      <c r="W5" s="12">
        <v>0.29249999999999998</v>
      </c>
      <c r="X5" s="15"/>
      <c r="Y5" s="13">
        <f t="shared" ref="Y5:Y68" si="1">V5*1.2857</f>
        <v>0.37606725000000002</v>
      </c>
      <c r="Z5" s="19">
        <v>1.15E-2</v>
      </c>
      <c r="AA5" s="13">
        <f>Z5*4.4286</f>
        <v>5.0928900000000006E-2</v>
      </c>
      <c r="AB5" s="19">
        <v>1.4999999999999999E-2</v>
      </c>
      <c r="AC5" s="12">
        <v>0.16500000000000001</v>
      </c>
      <c r="AD5" s="12">
        <f t="shared" si="0"/>
        <v>4.9285499999999996E-2</v>
      </c>
      <c r="AE5" s="13">
        <v>2.5000000000000001E-3</v>
      </c>
      <c r="AF5" s="15"/>
      <c r="AG5" s="12">
        <v>0.45750000000000002</v>
      </c>
      <c r="AH5" s="13">
        <v>1E-3</v>
      </c>
      <c r="AI5" s="12">
        <v>0.74</v>
      </c>
      <c r="AJ5" s="15"/>
      <c r="AK5" s="12">
        <v>0.34499999999999997</v>
      </c>
      <c r="AL5" s="15"/>
      <c r="AM5" s="15"/>
      <c r="AN5" s="12">
        <v>6.2</v>
      </c>
      <c r="AO5" s="15"/>
      <c r="AP5" s="15"/>
      <c r="AQ5" s="15"/>
      <c r="AR5" s="13">
        <v>0.5</v>
      </c>
      <c r="AS5" s="15"/>
      <c r="AT5" s="13">
        <v>0.5</v>
      </c>
      <c r="AU5" s="13">
        <v>0.15</v>
      </c>
      <c r="AV5" s="15"/>
      <c r="AW5" s="12">
        <v>334.7</v>
      </c>
      <c r="AX5" s="13">
        <v>0.01</v>
      </c>
      <c r="AY5" s="13">
        <v>0.25</v>
      </c>
      <c r="AZ5" s="12">
        <v>368.25</v>
      </c>
      <c r="BA5" s="13">
        <v>0.25</v>
      </c>
      <c r="BB5" s="13">
        <v>0.15</v>
      </c>
      <c r="BC5" s="15"/>
      <c r="BD5" s="12">
        <v>5.3</v>
      </c>
      <c r="BE5" s="13">
        <v>0.01</v>
      </c>
      <c r="BF5" s="12">
        <v>54.625</v>
      </c>
      <c r="BG5" s="12">
        <v>45.25</v>
      </c>
      <c r="BH5" s="13">
        <v>0.5</v>
      </c>
      <c r="BI5" s="13">
        <v>0.5</v>
      </c>
      <c r="BJ5" s="13">
        <v>0.5</v>
      </c>
      <c r="BK5" s="13">
        <v>0.5</v>
      </c>
      <c r="BL5" s="16">
        <v>1422.5</v>
      </c>
      <c r="BM5" s="14" t="s">
        <v>395</v>
      </c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4" t="s">
        <v>395</v>
      </c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4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0" t="s">
        <v>395</v>
      </c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3">
        <v>5.0000000000000001E-3</v>
      </c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9">
        <v>0.25</v>
      </c>
      <c r="GA5" s="19">
        <v>0.25</v>
      </c>
      <c r="GB5" s="15"/>
      <c r="GC5" s="15"/>
      <c r="GD5" s="15"/>
      <c r="GE5" s="15"/>
      <c r="GF5" s="15"/>
      <c r="GG5" s="19">
        <v>0.25</v>
      </c>
      <c r="GH5" s="13">
        <v>0.25</v>
      </c>
      <c r="GI5" s="15"/>
      <c r="GJ5" s="13">
        <f t="shared" ref="GJ5:GJ68" si="2">FZ5+GG5</f>
        <v>0.5</v>
      </c>
      <c r="GK5" s="15"/>
      <c r="GL5" s="15"/>
      <c r="GM5" s="15"/>
      <c r="GN5" s="15"/>
      <c r="GO5" s="15"/>
      <c r="GP5" s="15"/>
      <c r="GQ5" s="30"/>
      <c r="GR5" s="1">
        <v>0.8125</v>
      </c>
      <c r="GS5" s="1">
        <v>1.5649999999999999</v>
      </c>
      <c r="GT5" s="1">
        <v>15.327500000000001</v>
      </c>
    </row>
    <row r="6" spans="1:202" x14ac:dyDescent="0.2">
      <c r="A6" s="10" t="s">
        <v>400</v>
      </c>
      <c r="B6" s="10" t="s">
        <v>401</v>
      </c>
      <c r="C6" s="10" t="s">
        <v>402</v>
      </c>
      <c r="D6" s="14"/>
      <c r="E6" s="10" t="s">
        <v>390</v>
      </c>
      <c r="F6" s="10" t="s">
        <v>391</v>
      </c>
      <c r="G6" s="10" t="s">
        <v>392</v>
      </c>
      <c r="H6" s="10" t="s">
        <v>393</v>
      </c>
      <c r="I6" s="14"/>
      <c r="J6" s="14"/>
      <c r="K6" s="12">
        <v>295.75</v>
      </c>
      <c r="L6" s="12">
        <v>4.375</v>
      </c>
      <c r="M6" s="12">
        <v>654</v>
      </c>
      <c r="N6" s="12">
        <v>0</v>
      </c>
      <c r="O6" s="12">
        <v>0.23749999999999999</v>
      </c>
      <c r="P6" s="12">
        <v>7.3875000000000002</v>
      </c>
      <c r="Q6" s="12">
        <v>218.42500000000001</v>
      </c>
      <c r="R6" s="15"/>
      <c r="S6" s="15"/>
      <c r="T6" s="12">
        <v>13.85</v>
      </c>
      <c r="U6" s="12">
        <v>347.75</v>
      </c>
      <c r="V6" s="19">
        <v>5.0000000000000001E-3</v>
      </c>
      <c r="W6" s="12">
        <v>0.23499999999999999</v>
      </c>
      <c r="X6" s="15"/>
      <c r="Y6" s="13">
        <f t="shared" si="1"/>
        <v>6.4285000000000002E-3</v>
      </c>
      <c r="Z6" s="20">
        <v>0.32124999999999998</v>
      </c>
      <c r="AA6" s="12">
        <f>Z6*4.4286</f>
        <v>1.4226877499999999</v>
      </c>
      <c r="AB6" s="19">
        <v>1.4999999999999999E-2</v>
      </c>
      <c r="AC6" s="12">
        <v>0.22500000000000001</v>
      </c>
      <c r="AD6" s="12">
        <f t="shared" si="0"/>
        <v>4.9285499999999996E-2</v>
      </c>
      <c r="AE6" s="12">
        <v>2.5624999999999998E-2</v>
      </c>
      <c r="AF6" s="15"/>
      <c r="AG6" s="12">
        <v>0.46</v>
      </c>
      <c r="AH6" s="12">
        <v>3.125E-2</v>
      </c>
      <c r="AI6" s="12">
        <v>1.3149999999999999</v>
      </c>
      <c r="AJ6" s="15"/>
      <c r="AK6" s="13">
        <v>0.05</v>
      </c>
      <c r="AL6" s="15"/>
      <c r="AM6" s="15"/>
      <c r="AN6" s="12">
        <v>11.15</v>
      </c>
      <c r="AO6" s="15"/>
      <c r="AP6" s="15"/>
      <c r="AQ6" s="15"/>
      <c r="AR6" s="12">
        <v>19.25</v>
      </c>
      <c r="AS6" s="15"/>
      <c r="AT6" s="13">
        <v>0.5</v>
      </c>
      <c r="AU6" s="13">
        <v>0.15</v>
      </c>
      <c r="AV6" s="15"/>
      <c r="AW6" s="12">
        <v>6.3849999999999998</v>
      </c>
      <c r="AX6" s="13">
        <v>0.01</v>
      </c>
      <c r="AY6" s="13">
        <v>0.25</v>
      </c>
      <c r="AZ6" s="12">
        <v>199.5625</v>
      </c>
      <c r="BA6" s="12">
        <v>0.66225000000000001</v>
      </c>
      <c r="BB6" s="13">
        <v>0.15</v>
      </c>
      <c r="BC6" s="15"/>
      <c r="BD6" s="13">
        <v>2.5</v>
      </c>
      <c r="BE6" s="13">
        <v>0.01</v>
      </c>
      <c r="BF6" s="12">
        <v>135</v>
      </c>
      <c r="BG6" s="12">
        <v>100.75</v>
      </c>
      <c r="BH6" s="12">
        <v>4.25</v>
      </c>
      <c r="BI6" s="12">
        <v>2.75</v>
      </c>
      <c r="BJ6" s="12">
        <v>2.625</v>
      </c>
      <c r="BK6" s="12">
        <v>29.125</v>
      </c>
      <c r="BL6" s="12">
        <v>441.25</v>
      </c>
      <c r="BM6" s="14" t="s">
        <v>395</v>
      </c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4" t="s">
        <v>395</v>
      </c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0">
        <v>2.5000000000000001E-3</v>
      </c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0" t="s">
        <v>395</v>
      </c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3">
        <v>5.0000000000000001E-3</v>
      </c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3">
        <v>2.5000000000000001E-3</v>
      </c>
      <c r="FV6" s="15"/>
      <c r="FW6" s="15"/>
      <c r="FX6" s="13">
        <v>2.5000000000000001E-3</v>
      </c>
      <c r="FY6" s="15"/>
      <c r="FZ6" s="19">
        <v>0.25</v>
      </c>
      <c r="GA6" s="19">
        <v>0.25</v>
      </c>
      <c r="GB6" s="15"/>
      <c r="GC6" s="15"/>
      <c r="GD6" s="15"/>
      <c r="GE6" s="15"/>
      <c r="GF6" s="15"/>
      <c r="GG6" s="19">
        <v>0.25</v>
      </c>
      <c r="GH6" s="13">
        <v>0.25</v>
      </c>
      <c r="GI6" s="15"/>
      <c r="GJ6" s="13">
        <f t="shared" si="2"/>
        <v>0.5</v>
      </c>
      <c r="GK6" s="15"/>
      <c r="GL6" s="15"/>
      <c r="GM6" s="15"/>
      <c r="GN6" s="15"/>
      <c r="GO6" s="15"/>
      <c r="GP6" s="15"/>
      <c r="GQ6" s="30"/>
      <c r="GR6" s="1">
        <v>1.45</v>
      </c>
      <c r="GS6" s="1">
        <v>1.9650000000000001</v>
      </c>
      <c r="GT6" s="1">
        <v>19.052499999999998</v>
      </c>
    </row>
    <row r="7" spans="1:202" x14ac:dyDescent="0.2">
      <c r="A7" s="10" t="s">
        <v>404</v>
      </c>
      <c r="B7" s="10" t="s">
        <v>405</v>
      </c>
      <c r="C7" s="10" t="s">
        <v>406</v>
      </c>
      <c r="D7" s="14"/>
      <c r="E7" s="10" t="s">
        <v>390</v>
      </c>
      <c r="F7" s="10" t="s">
        <v>391</v>
      </c>
      <c r="G7" s="10" t="s">
        <v>392</v>
      </c>
      <c r="H7" s="10" t="s">
        <v>393</v>
      </c>
      <c r="I7" s="14"/>
      <c r="J7" s="14"/>
      <c r="K7" s="12">
        <v>268.75</v>
      </c>
      <c r="L7" s="12">
        <v>8.125</v>
      </c>
      <c r="M7" s="12">
        <v>568.25</v>
      </c>
      <c r="N7" s="12">
        <v>0</v>
      </c>
      <c r="O7" s="12">
        <v>0.58750000000000002</v>
      </c>
      <c r="P7" s="12">
        <v>7.4649999999999999</v>
      </c>
      <c r="Q7" s="12">
        <v>220.07499999999999</v>
      </c>
      <c r="R7" s="15"/>
      <c r="S7" s="15"/>
      <c r="T7" s="12">
        <v>12.7</v>
      </c>
      <c r="U7" s="12">
        <v>314.25</v>
      </c>
      <c r="V7" s="20">
        <v>2.6249999999999999E-2</v>
      </c>
      <c r="W7" s="12">
        <v>2.2499999999999999E-2</v>
      </c>
      <c r="X7" s="15"/>
      <c r="Y7" s="13">
        <f t="shared" si="1"/>
        <v>3.3749624999999998E-2</v>
      </c>
      <c r="Z7" s="19">
        <v>1.15E-2</v>
      </c>
      <c r="AA7" s="12">
        <f t="shared" ref="AA7:AA70" si="3">Z7*4.4286</f>
        <v>5.0928900000000006E-2</v>
      </c>
      <c r="AB7" s="19">
        <v>1.4999999999999999E-2</v>
      </c>
      <c r="AC7" s="12">
        <v>0.10249999999999999</v>
      </c>
      <c r="AD7" s="12">
        <f t="shared" si="0"/>
        <v>4.9285499999999996E-2</v>
      </c>
      <c r="AE7" s="13">
        <v>2.5000000000000001E-3</v>
      </c>
      <c r="AF7" s="15"/>
      <c r="AG7" s="13">
        <v>0.15</v>
      </c>
      <c r="AH7" s="13">
        <v>1E-3</v>
      </c>
      <c r="AI7" s="12">
        <v>1.3149999999999999</v>
      </c>
      <c r="AJ7" s="15"/>
      <c r="AK7" s="13">
        <v>0.05</v>
      </c>
      <c r="AL7" s="15"/>
      <c r="AM7" s="15"/>
      <c r="AN7" s="12">
        <v>6.375</v>
      </c>
      <c r="AO7" s="15"/>
      <c r="AP7" s="15"/>
      <c r="AQ7" s="15"/>
      <c r="AR7" s="12">
        <v>18.75</v>
      </c>
      <c r="AS7" s="15"/>
      <c r="AT7" s="12">
        <v>2.6724999999999999</v>
      </c>
      <c r="AU7" s="13">
        <v>0.15</v>
      </c>
      <c r="AV7" s="15"/>
      <c r="AW7" s="12">
        <v>21.877500000000001</v>
      </c>
      <c r="AX7" s="13">
        <v>0.01</v>
      </c>
      <c r="AY7" s="13">
        <v>0.25</v>
      </c>
      <c r="AZ7" s="12">
        <v>9.7850000000000001</v>
      </c>
      <c r="BA7" s="13">
        <v>0.25</v>
      </c>
      <c r="BB7" s="13">
        <v>0.15</v>
      </c>
      <c r="BC7" s="15"/>
      <c r="BD7" s="13">
        <v>2.5</v>
      </c>
      <c r="BE7" s="12">
        <v>0.02</v>
      </c>
      <c r="BF7" s="12">
        <v>138.75</v>
      </c>
      <c r="BG7" s="12">
        <v>81</v>
      </c>
      <c r="BH7" s="12">
        <v>3.375</v>
      </c>
      <c r="BI7" s="12">
        <v>1.5</v>
      </c>
      <c r="BJ7" s="12">
        <v>1.875</v>
      </c>
      <c r="BK7" s="12">
        <v>28.875</v>
      </c>
      <c r="BL7" s="12">
        <v>307.5</v>
      </c>
      <c r="BM7" s="14" t="s">
        <v>395</v>
      </c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4" t="s">
        <v>395</v>
      </c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4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0" t="s">
        <v>395</v>
      </c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3">
        <v>5.0000000000000001E-3</v>
      </c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9">
        <v>0.25</v>
      </c>
      <c r="GA7" s="19">
        <v>0.25</v>
      </c>
      <c r="GB7" s="15"/>
      <c r="GC7" s="15"/>
      <c r="GD7" s="15"/>
      <c r="GE7" s="15"/>
      <c r="GF7" s="15"/>
      <c r="GG7" s="19">
        <v>0.25</v>
      </c>
      <c r="GH7" s="13">
        <v>0.25</v>
      </c>
      <c r="GI7" s="15"/>
      <c r="GJ7" s="13">
        <f t="shared" si="2"/>
        <v>0.5</v>
      </c>
      <c r="GK7" s="15"/>
      <c r="GL7" s="15"/>
      <c r="GM7" s="15"/>
      <c r="GN7" s="15"/>
      <c r="GO7" s="15"/>
      <c r="GP7" s="15"/>
      <c r="GQ7" s="30"/>
      <c r="GR7" s="1">
        <v>1.4</v>
      </c>
      <c r="GS7" s="1">
        <v>1.8875</v>
      </c>
      <c r="GT7" s="1">
        <v>17.809999999999999</v>
      </c>
    </row>
    <row r="8" spans="1:202" x14ac:dyDescent="0.2">
      <c r="A8" s="10" t="s">
        <v>407</v>
      </c>
      <c r="B8" s="10" t="s">
        <v>408</v>
      </c>
      <c r="C8" s="10" t="s">
        <v>409</v>
      </c>
      <c r="D8" s="14"/>
      <c r="E8" s="10" t="s">
        <v>390</v>
      </c>
      <c r="F8" s="10" t="s">
        <v>391</v>
      </c>
      <c r="G8" s="10" t="s">
        <v>392</v>
      </c>
      <c r="H8" s="10" t="s">
        <v>393</v>
      </c>
      <c r="I8" s="14"/>
      <c r="J8" s="14"/>
      <c r="K8" s="12">
        <v>266.5</v>
      </c>
      <c r="L8" s="12">
        <v>4.625</v>
      </c>
      <c r="M8" s="12">
        <v>673.75</v>
      </c>
      <c r="N8" s="12">
        <v>0</v>
      </c>
      <c r="O8" s="12">
        <v>7.4999999999999997E-2</v>
      </c>
      <c r="P8" s="12">
        <v>7.3775000000000004</v>
      </c>
      <c r="Q8" s="12">
        <v>202.07499999999999</v>
      </c>
      <c r="R8" s="15"/>
      <c r="S8" s="15"/>
      <c r="T8" s="12">
        <v>13.675000000000001</v>
      </c>
      <c r="U8" s="12">
        <v>328</v>
      </c>
      <c r="V8" s="20">
        <v>1.375E-2</v>
      </c>
      <c r="W8" s="12">
        <v>1.6025</v>
      </c>
      <c r="X8" s="15"/>
      <c r="Y8" s="13">
        <f t="shared" si="1"/>
        <v>1.7678375E-2</v>
      </c>
      <c r="Z8" s="20">
        <v>1.5925</v>
      </c>
      <c r="AA8" s="12">
        <f t="shared" si="3"/>
        <v>7.0525455000000008</v>
      </c>
      <c r="AB8" s="19">
        <v>1.4999999999999999E-2</v>
      </c>
      <c r="AC8" s="12">
        <v>0.56000000000000005</v>
      </c>
      <c r="AD8" s="12">
        <f t="shared" si="0"/>
        <v>4.9285499999999996E-2</v>
      </c>
      <c r="AE8" s="12">
        <v>2.1499999999999998E-2</v>
      </c>
      <c r="AF8" s="15"/>
      <c r="AG8" s="12">
        <v>2.1625000000000001</v>
      </c>
      <c r="AH8" s="12">
        <v>3.075E-2</v>
      </c>
      <c r="AI8" s="12">
        <v>1.2175</v>
      </c>
      <c r="AJ8" s="15"/>
      <c r="AK8" s="15"/>
      <c r="AL8" s="15"/>
      <c r="AM8" s="15"/>
      <c r="AN8" s="12">
        <v>21.25</v>
      </c>
      <c r="AO8" s="15"/>
      <c r="AP8" s="15"/>
      <c r="AQ8" s="15"/>
      <c r="AR8" s="12">
        <v>31</v>
      </c>
      <c r="AS8" s="15"/>
      <c r="AT8" s="13">
        <v>0.5</v>
      </c>
      <c r="AU8" s="12">
        <v>0.47249999999999998</v>
      </c>
      <c r="AV8" s="15"/>
      <c r="AW8" s="12">
        <v>30.75</v>
      </c>
      <c r="AX8" s="13">
        <v>0.01</v>
      </c>
      <c r="AY8" s="13">
        <v>0.25</v>
      </c>
      <c r="AZ8" s="12">
        <v>13.987500000000001</v>
      </c>
      <c r="BA8" s="13">
        <v>0.25</v>
      </c>
      <c r="BB8" s="13">
        <v>0.15</v>
      </c>
      <c r="BC8" s="15"/>
      <c r="BD8" s="12">
        <v>5.0999999999999996</v>
      </c>
      <c r="BE8" s="13">
        <v>0.01</v>
      </c>
      <c r="BF8" s="12">
        <v>106.5</v>
      </c>
      <c r="BG8" s="12">
        <v>66.5</v>
      </c>
      <c r="BH8" s="12">
        <v>3.75</v>
      </c>
      <c r="BI8" s="12">
        <v>3.25</v>
      </c>
      <c r="BJ8" s="13">
        <v>0.5</v>
      </c>
      <c r="BK8" s="12">
        <v>71.875</v>
      </c>
      <c r="BL8" s="12">
        <v>367.5</v>
      </c>
      <c r="BM8" s="14" t="s">
        <v>395</v>
      </c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4" t="s">
        <v>395</v>
      </c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0">
        <v>2.5000000000000001E-3</v>
      </c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0" t="s">
        <v>395</v>
      </c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3">
        <v>5.0000000000000001E-3</v>
      </c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3">
        <v>2.5000000000000001E-3</v>
      </c>
      <c r="FV8" s="15"/>
      <c r="FW8" s="15"/>
      <c r="FX8" s="13">
        <v>2.5000000000000001E-3</v>
      </c>
      <c r="FY8" s="15"/>
      <c r="FZ8" s="19">
        <v>0.25</v>
      </c>
      <c r="GA8" s="19">
        <v>0.25</v>
      </c>
      <c r="GB8" s="15"/>
      <c r="GC8" s="15"/>
      <c r="GD8" s="15"/>
      <c r="GE8" s="15"/>
      <c r="GF8" s="15"/>
      <c r="GG8" s="19">
        <v>0.25</v>
      </c>
      <c r="GH8" s="13">
        <v>0.25</v>
      </c>
      <c r="GI8" s="15"/>
      <c r="GJ8" s="13">
        <f t="shared" si="2"/>
        <v>0.5</v>
      </c>
      <c r="GK8" s="15"/>
      <c r="GL8" s="15"/>
      <c r="GM8" s="15"/>
      <c r="GN8" s="15"/>
      <c r="GO8" s="15"/>
      <c r="GP8" s="15"/>
      <c r="GQ8" s="30"/>
      <c r="GR8" s="1">
        <v>1.3374999999999999</v>
      </c>
      <c r="GS8" s="1">
        <v>3.125</v>
      </c>
      <c r="GT8" s="1">
        <v>30.2425</v>
      </c>
    </row>
    <row r="9" spans="1:202" x14ac:dyDescent="0.2">
      <c r="A9" s="10" t="s">
        <v>410</v>
      </c>
      <c r="B9" s="10" t="s">
        <v>411</v>
      </c>
      <c r="C9" s="10" t="s">
        <v>412</v>
      </c>
      <c r="D9" s="14"/>
      <c r="E9" s="10" t="s">
        <v>390</v>
      </c>
      <c r="F9" s="10" t="s">
        <v>391</v>
      </c>
      <c r="G9" s="10" t="s">
        <v>392</v>
      </c>
      <c r="H9" s="10" t="s">
        <v>393</v>
      </c>
      <c r="I9" s="14"/>
      <c r="J9" s="14"/>
      <c r="K9" s="12">
        <v>471</v>
      </c>
      <c r="L9" s="12">
        <v>20</v>
      </c>
      <c r="M9" s="17">
        <v>1024</v>
      </c>
      <c r="N9" s="12">
        <v>0</v>
      </c>
      <c r="O9" s="12">
        <v>2.9750000000000001</v>
      </c>
      <c r="P9" s="12">
        <v>7.1725000000000003</v>
      </c>
      <c r="Q9" s="12">
        <v>209.55</v>
      </c>
      <c r="R9" s="15"/>
      <c r="S9" s="15"/>
      <c r="T9" s="12">
        <v>14.625</v>
      </c>
      <c r="U9" s="12">
        <v>451.5</v>
      </c>
      <c r="V9" s="20">
        <v>2.7374999999999998</v>
      </c>
      <c r="W9" s="12">
        <v>2.7374999999999998</v>
      </c>
      <c r="X9" s="15"/>
      <c r="Y9" s="22">
        <f t="shared" si="1"/>
        <v>3.5196037499999999</v>
      </c>
      <c r="Z9" s="19">
        <v>1.15E-2</v>
      </c>
      <c r="AA9" s="12">
        <f t="shared" si="3"/>
        <v>5.0928900000000006E-2</v>
      </c>
      <c r="AB9" s="19">
        <v>1.4999999999999999E-2</v>
      </c>
      <c r="AC9" s="12">
        <v>3.3624999999999998</v>
      </c>
      <c r="AD9" s="12">
        <f t="shared" si="0"/>
        <v>4.9285499999999996E-2</v>
      </c>
      <c r="AE9" s="13">
        <v>2.5000000000000001E-3</v>
      </c>
      <c r="AF9" s="15"/>
      <c r="AG9" s="12">
        <v>6.1</v>
      </c>
      <c r="AH9" s="13">
        <v>1E-3</v>
      </c>
      <c r="AI9" s="12">
        <v>3.9975000000000001</v>
      </c>
      <c r="AJ9" s="15"/>
      <c r="AK9" s="12">
        <v>0.2</v>
      </c>
      <c r="AL9" s="15"/>
      <c r="AM9" s="15"/>
      <c r="AN9" s="12">
        <v>5.7750000000000004</v>
      </c>
      <c r="AO9" s="15"/>
      <c r="AP9" s="15"/>
      <c r="AQ9" s="15"/>
      <c r="AR9" s="13">
        <v>0.5</v>
      </c>
      <c r="AS9" s="15"/>
      <c r="AT9" s="13">
        <v>0.5</v>
      </c>
      <c r="AU9" s="12">
        <v>0.83525000000000005</v>
      </c>
      <c r="AV9" s="15"/>
      <c r="AW9" s="12">
        <v>59.8</v>
      </c>
      <c r="AX9" s="13">
        <v>0.01</v>
      </c>
      <c r="AY9" s="13">
        <v>0.25</v>
      </c>
      <c r="AZ9" s="12">
        <v>1.10375</v>
      </c>
      <c r="BA9" s="12">
        <v>0.57650000000000001</v>
      </c>
      <c r="BB9" s="13">
        <v>0.15</v>
      </c>
      <c r="BC9" s="15"/>
      <c r="BD9" s="13">
        <v>2.5</v>
      </c>
      <c r="BE9" s="13">
        <v>0.01</v>
      </c>
      <c r="BF9" s="12">
        <v>98.375</v>
      </c>
      <c r="BG9" s="12">
        <v>35.625</v>
      </c>
      <c r="BH9" s="13">
        <v>0.5</v>
      </c>
      <c r="BI9" s="13">
        <v>0.5</v>
      </c>
      <c r="BJ9" s="13">
        <v>0.5</v>
      </c>
      <c r="BK9" s="12">
        <v>3.25</v>
      </c>
      <c r="BL9" s="12">
        <v>517.5</v>
      </c>
      <c r="BM9" s="14" t="s">
        <v>395</v>
      </c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4" t="s">
        <v>395</v>
      </c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4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0" t="s">
        <v>395</v>
      </c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3">
        <v>5.0000000000000001E-3</v>
      </c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9">
        <v>0.25</v>
      </c>
      <c r="GA9" s="19">
        <v>0.25</v>
      </c>
      <c r="GB9" s="15"/>
      <c r="GC9" s="15"/>
      <c r="GD9" s="15"/>
      <c r="GE9" s="15"/>
      <c r="GF9" s="15"/>
      <c r="GG9" s="19">
        <v>0.25</v>
      </c>
      <c r="GH9" s="13">
        <v>0.25</v>
      </c>
      <c r="GI9" s="15"/>
      <c r="GJ9" s="13">
        <f t="shared" si="2"/>
        <v>0.5</v>
      </c>
      <c r="GK9" s="15"/>
      <c r="GL9" s="15"/>
      <c r="GM9" s="15"/>
      <c r="GN9" s="15"/>
      <c r="GO9" s="15"/>
      <c r="GP9" s="15"/>
      <c r="GQ9" s="30"/>
      <c r="GR9" s="1">
        <v>4.1275000000000004</v>
      </c>
      <c r="GS9" s="1">
        <v>1.845</v>
      </c>
      <c r="GT9" s="1">
        <v>18.175000000000001</v>
      </c>
    </row>
    <row r="10" spans="1:202" x14ac:dyDescent="0.2">
      <c r="A10" s="10" t="s">
        <v>413</v>
      </c>
      <c r="B10" s="10" t="s">
        <v>414</v>
      </c>
      <c r="C10" s="10" t="s">
        <v>412</v>
      </c>
      <c r="D10" s="14"/>
      <c r="E10" s="10" t="s">
        <v>390</v>
      </c>
      <c r="F10" s="10" t="s">
        <v>391</v>
      </c>
      <c r="G10" s="10" t="s">
        <v>392</v>
      </c>
      <c r="H10" s="10" t="s">
        <v>393</v>
      </c>
      <c r="I10" s="14"/>
      <c r="J10" s="14"/>
      <c r="K10" s="12">
        <v>343.25</v>
      </c>
      <c r="L10" s="12">
        <v>20.125</v>
      </c>
      <c r="M10" s="12">
        <v>880</v>
      </c>
      <c r="N10" s="12">
        <v>0</v>
      </c>
      <c r="O10" s="12">
        <v>8.85</v>
      </c>
      <c r="P10" s="12">
        <v>7.1825000000000001</v>
      </c>
      <c r="Q10" s="12">
        <v>206.55</v>
      </c>
      <c r="R10" s="15"/>
      <c r="S10" s="15"/>
      <c r="T10" s="12">
        <v>14.35</v>
      </c>
      <c r="U10" s="12">
        <v>334.25</v>
      </c>
      <c r="V10" s="20">
        <v>2.3050000000000002</v>
      </c>
      <c r="W10" s="12">
        <v>2.35</v>
      </c>
      <c r="X10" s="15"/>
      <c r="Y10" s="22">
        <f t="shared" si="1"/>
        <v>2.9635385000000003</v>
      </c>
      <c r="Z10" s="19">
        <v>1.15E-2</v>
      </c>
      <c r="AA10" s="12">
        <f t="shared" si="3"/>
        <v>5.0928900000000006E-2</v>
      </c>
      <c r="AB10" s="20">
        <v>5.6250000000000001E-2</v>
      </c>
      <c r="AC10" s="12">
        <v>2.2999999999999998</v>
      </c>
      <c r="AD10" s="12">
        <f t="shared" si="0"/>
        <v>0.18482062499999999</v>
      </c>
      <c r="AE10" s="13">
        <v>2.5000000000000001E-3</v>
      </c>
      <c r="AF10" s="15"/>
      <c r="AG10" s="12">
        <v>4.6500000000000004</v>
      </c>
      <c r="AH10" s="13">
        <v>1E-3</v>
      </c>
      <c r="AI10" s="12">
        <v>5.5049999999999999</v>
      </c>
      <c r="AJ10" s="15"/>
      <c r="AK10" s="12">
        <v>0.16</v>
      </c>
      <c r="AL10" s="15"/>
      <c r="AM10" s="15"/>
      <c r="AN10" s="12">
        <v>16.25</v>
      </c>
      <c r="AO10" s="15"/>
      <c r="AP10" s="15"/>
      <c r="AQ10" s="15"/>
      <c r="AR10" s="12">
        <v>1.2749999999999999</v>
      </c>
      <c r="AS10" s="15"/>
      <c r="AT10" s="13">
        <v>0.5</v>
      </c>
      <c r="AU10" s="12">
        <v>0.57250000000000001</v>
      </c>
      <c r="AV10" s="15"/>
      <c r="AW10" s="12">
        <v>3.9</v>
      </c>
      <c r="AX10" s="13">
        <v>0.01</v>
      </c>
      <c r="AY10" s="13">
        <v>0.25</v>
      </c>
      <c r="AZ10" s="12">
        <v>3.9049999999999998</v>
      </c>
      <c r="BA10" s="12">
        <v>0.57450000000000001</v>
      </c>
      <c r="BB10" s="13">
        <v>0.15</v>
      </c>
      <c r="BC10" s="15"/>
      <c r="BD10" s="13">
        <v>2.5</v>
      </c>
      <c r="BE10" s="12">
        <v>5.2749999999999998E-2</v>
      </c>
      <c r="BF10" s="12">
        <v>127.375</v>
      </c>
      <c r="BG10" s="12">
        <v>102.875</v>
      </c>
      <c r="BH10" s="12">
        <v>1.625</v>
      </c>
      <c r="BI10" s="13">
        <v>0.5</v>
      </c>
      <c r="BJ10" s="12">
        <v>1.375</v>
      </c>
      <c r="BK10" s="12">
        <v>6.75</v>
      </c>
      <c r="BL10" s="12">
        <v>550</v>
      </c>
      <c r="BM10" s="14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4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4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4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3">
        <f t="shared" si="2"/>
        <v>0</v>
      </c>
      <c r="GK10" s="15"/>
      <c r="GL10" s="15"/>
      <c r="GM10" s="15"/>
      <c r="GN10" s="15"/>
      <c r="GO10" s="15"/>
      <c r="GP10" s="15"/>
      <c r="GQ10" s="30"/>
      <c r="GR10" s="1">
        <v>5.6574999999999998</v>
      </c>
      <c r="GS10" s="1">
        <v>2.7850000000000001</v>
      </c>
      <c r="GT10" s="1">
        <v>26.86</v>
      </c>
    </row>
    <row r="11" spans="1:202" x14ac:dyDescent="0.2">
      <c r="A11" s="10" t="s">
        <v>415</v>
      </c>
      <c r="B11" s="10" t="s">
        <v>416</v>
      </c>
      <c r="C11" s="10" t="s">
        <v>412</v>
      </c>
      <c r="D11" s="14"/>
      <c r="E11" s="10" t="s">
        <v>390</v>
      </c>
      <c r="F11" s="10" t="s">
        <v>391</v>
      </c>
      <c r="G11" s="10" t="s">
        <v>392</v>
      </c>
      <c r="H11" s="10" t="s">
        <v>393</v>
      </c>
      <c r="I11" s="14"/>
      <c r="J11" s="14"/>
      <c r="K11" s="12">
        <v>202</v>
      </c>
      <c r="L11" s="12">
        <v>10.5</v>
      </c>
      <c r="M11" s="12">
        <v>511</v>
      </c>
      <c r="N11" s="12">
        <v>0</v>
      </c>
      <c r="O11" s="12">
        <v>2.5</v>
      </c>
      <c r="P11" s="12">
        <v>7.05</v>
      </c>
      <c r="Q11" s="12">
        <v>220.375</v>
      </c>
      <c r="R11" s="15"/>
      <c r="S11" s="15"/>
      <c r="T11" s="12">
        <v>13.925000000000001</v>
      </c>
      <c r="U11" s="12">
        <v>218.75</v>
      </c>
      <c r="V11" s="20">
        <v>1.2849999999999999</v>
      </c>
      <c r="W11" s="12">
        <v>1.2849999999999999</v>
      </c>
      <c r="X11" s="15"/>
      <c r="Y11" s="22">
        <f t="shared" si="1"/>
        <v>1.6521245</v>
      </c>
      <c r="Z11" s="19">
        <v>1.15E-2</v>
      </c>
      <c r="AA11" s="12">
        <f t="shared" si="3"/>
        <v>5.0928900000000006E-2</v>
      </c>
      <c r="AB11" s="19">
        <v>1.4999999999999999E-2</v>
      </c>
      <c r="AC11" s="12">
        <v>1.54</v>
      </c>
      <c r="AD11" s="12">
        <f t="shared" ref="AD11:AD74" si="4">AB11*3.2857</f>
        <v>4.9285499999999996E-2</v>
      </c>
      <c r="AE11" s="13">
        <v>2.5000000000000001E-3</v>
      </c>
      <c r="AF11" s="15"/>
      <c r="AG11" s="12">
        <v>2.8250000000000002</v>
      </c>
      <c r="AH11" s="13">
        <v>1E-3</v>
      </c>
      <c r="AI11" s="12">
        <v>1</v>
      </c>
      <c r="AJ11" s="15"/>
      <c r="AK11" s="12">
        <v>0.20749999999999999</v>
      </c>
      <c r="AL11" s="15"/>
      <c r="AM11" s="15"/>
      <c r="AN11" s="12">
        <v>6.2750000000000004</v>
      </c>
      <c r="AO11" s="15"/>
      <c r="AP11" s="15"/>
      <c r="AQ11" s="15"/>
      <c r="AR11" s="12">
        <v>1.2</v>
      </c>
      <c r="AS11" s="15"/>
      <c r="AT11" s="13">
        <v>0.5</v>
      </c>
      <c r="AU11" s="13">
        <v>0.15</v>
      </c>
      <c r="AV11" s="15"/>
      <c r="AW11" s="12">
        <v>5.8125</v>
      </c>
      <c r="AX11" s="13">
        <v>0.01</v>
      </c>
      <c r="AY11" s="13">
        <v>0.25</v>
      </c>
      <c r="AZ11" s="12">
        <v>62.712499999999999</v>
      </c>
      <c r="BA11" s="13">
        <v>0.25</v>
      </c>
      <c r="BB11" s="13">
        <v>0.15</v>
      </c>
      <c r="BC11" s="15"/>
      <c r="BD11" s="13">
        <v>2.5</v>
      </c>
      <c r="BE11" s="12">
        <v>2.325E-2</v>
      </c>
      <c r="BF11" s="12">
        <v>81.125</v>
      </c>
      <c r="BG11" s="12">
        <v>16.75</v>
      </c>
      <c r="BH11" s="13">
        <v>0.5</v>
      </c>
      <c r="BI11" s="13">
        <v>0.5</v>
      </c>
      <c r="BJ11" s="13">
        <v>0.5</v>
      </c>
      <c r="BK11" s="12">
        <v>2.5</v>
      </c>
      <c r="BL11" s="12">
        <v>540</v>
      </c>
      <c r="BM11" s="14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4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4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4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3">
        <f t="shared" si="2"/>
        <v>0</v>
      </c>
      <c r="GK11" s="15"/>
      <c r="GL11" s="15"/>
      <c r="GM11" s="15"/>
      <c r="GN11" s="15"/>
      <c r="GO11" s="15"/>
      <c r="GP11" s="15"/>
      <c r="GQ11" s="30"/>
      <c r="GR11" s="1">
        <v>1.0525</v>
      </c>
      <c r="GS11" s="1">
        <v>1.6625000000000001</v>
      </c>
      <c r="GT11" s="1">
        <v>16.135000000000002</v>
      </c>
    </row>
    <row r="12" spans="1:202" x14ac:dyDescent="0.2">
      <c r="A12" s="10" t="s">
        <v>417</v>
      </c>
      <c r="B12" s="10" t="s">
        <v>418</v>
      </c>
      <c r="C12" s="10" t="s">
        <v>419</v>
      </c>
      <c r="D12" s="10" t="s">
        <v>420</v>
      </c>
      <c r="E12" s="10" t="s">
        <v>390</v>
      </c>
      <c r="F12" s="10" t="s">
        <v>391</v>
      </c>
      <c r="G12" s="10" t="s">
        <v>392</v>
      </c>
      <c r="H12" s="10" t="s">
        <v>393</v>
      </c>
      <c r="I12" s="14"/>
      <c r="J12" s="14"/>
      <c r="K12" s="12">
        <v>150.5</v>
      </c>
      <c r="L12" s="12">
        <v>4.125</v>
      </c>
      <c r="M12" s="12">
        <v>348</v>
      </c>
      <c r="N12" s="12">
        <v>0</v>
      </c>
      <c r="O12" s="12">
        <v>0.9</v>
      </c>
      <c r="P12" s="12">
        <v>6.9850000000000003</v>
      </c>
      <c r="Q12" s="12">
        <v>230.55</v>
      </c>
      <c r="R12" s="15"/>
      <c r="S12" s="15"/>
      <c r="T12" s="12">
        <v>13.225</v>
      </c>
      <c r="U12" s="12">
        <v>157</v>
      </c>
      <c r="V12" s="19">
        <v>5.0000000000000001E-3</v>
      </c>
      <c r="W12" s="12">
        <v>0</v>
      </c>
      <c r="X12" s="15"/>
      <c r="Y12" s="13">
        <f t="shared" si="1"/>
        <v>6.4285000000000002E-3</v>
      </c>
      <c r="Z12" s="19">
        <v>1.15E-2</v>
      </c>
      <c r="AA12" s="12">
        <f t="shared" si="3"/>
        <v>5.0928900000000006E-2</v>
      </c>
      <c r="AB12" s="19">
        <v>1.4999999999999999E-2</v>
      </c>
      <c r="AC12" s="12">
        <v>0.30125000000000002</v>
      </c>
      <c r="AD12" s="12">
        <f t="shared" si="4"/>
        <v>4.9285499999999996E-2</v>
      </c>
      <c r="AE12" s="13">
        <v>2.5000000000000001E-3</v>
      </c>
      <c r="AF12" s="15"/>
      <c r="AG12" s="12">
        <v>0.30125000000000002</v>
      </c>
      <c r="AH12" s="13">
        <v>1E-3</v>
      </c>
      <c r="AI12" s="13">
        <v>0.15</v>
      </c>
      <c r="AJ12" s="15"/>
      <c r="AK12" s="12">
        <v>0.21249999999999999</v>
      </c>
      <c r="AL12" s="15"/>
      <c r="AM12" s="15"/>
      <c r="AN12" s="12">
        <v>3.0750000000000002</v>
      </c>
      <c r="AO12" s="15"/>
      <c r="AP12" s="15"/>
      <c r="AQ12" s="15"/>
      <c r="AR12" s="13">
        <v>0.5</v>
      </c>
      <c r="AS12" s="15"/>
      <c r="AT12" s="13">
        <v>0.5</v>
      </c>
      <c r="AU12" s="13">
        <v>0.15</v>
      </c>
      <c r="AV12" s="15"/>
      <c r="AW12" s="12">
        <v>314</v>
      </c>
      <c r="AX12" s="13">
        <v>0.01</v>
      </c>
      <c r="AY12" s="13">
        <v>0.25</v>
      </c>
      <c r="AZ12" s="12">
        <v>20.232500000000002</v>
      </c>
      <c r="BA12" s="13">
        <v>0.25</v>
      </c>
      <c r="BB12" s="13">
        <v>0.15</v>
      </c>
      <c r="BC12" s="15"/>
      <c r="BD12" s="13">
        <v>2.5</v>
      </c>
      <c r="BE12" s="13">
        <v>0.01</v>
      </c>
      <c r="BF12" s="12">
        <v>148</v>
      </c>
      <c r="BG12" s="12">
        <v>154.75</v>
      </c>
      <c r="BH12" s="12">
        <v>3.75</v>
      </c>
      <c r="BI12" s="12">
        <v>2.875</v>
      </c>
      <c r="BJ12" s="12">
        <v>1.125</v>
      </c>
      <c r="BK12" s="12">
        <v>13.625</v>
      </c>
      <c r="BL12" s="16">
        <v>1567.5</v>
      </c>
      <c r="BM12" s="14" t="s">
        <v>395</v>
      </c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4" t="s">
        <v>395</v>
      </c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4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0" t="s">
        <v>395</v>
      </c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3">
        <v>5.0000000000000001E-3</v>
      </c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9">
        <v>0.25</v>
      </c>
      <c r="GA12" s="19">
        <v>0.25</v>
      </c>
      <c r="GB12" s="15"/>
      <c r="GC12" s="15"/>
      <c r="GD12" s="15"/>
      <c r="GE12" s="15"/>
      <c r="GF12" s="15"/>
      <c r="GG12" s="19">
        <v>0.25</v>
      </c>
      <c r="GH12" s="13">
        <v>0.25</v>
      </c>
      <c r="GI12" s="15"/>
      <c r="GJ12" s="13">
        <f t="shared" si="2"/>
        <v>0.5</v>
      </c>
      <c r="GK12" s="15"/>
      <c r="GL12" s="15"/>
      <c r="GM12" s="15"/>
      <c r="GN12" s="15"/>
      <c r="GO12" s="15"/>
      <c r="GP12" s="15"/>
      <c r="GQ12" s="30"/>
      <c r="GR12" s="1">
        <v>0.42749999999999999</v>
      </c>
      <c r="GS12" s="1">
        <v>3.0125000000000002</v>
      </c>
      <c r="GT12" s="1">
        <v>28.614999999999998</v>
      </c>
    </row>
    <row r="13" spans="1:202" x14ac:dyDescent="0.2">
      <c r="A13" s="10" t="s">
        <v>421</v>
      </c>
      <c r="B13" s="10" t="s">
        <v>422</v>
      </c>
      <c r="C13" s="10" t="s">
        <v>423</v>
      </c>
      <c r="D13" s="14"/>
      <c r="E13" s="10" t="s">
        <v>390</v>
      </c>
      <c r="F13" s="10" t="s">
        <v>391</v>
      </c>
      <c r="G13" s="10" t="s">
        <v>392</v>
      </c>
      <c r="H13" s="10" t="s">
        <v>393</v>
      </c>
      <c r="I13" s="14"/>
      <c r="J13" s="14"/>
      <c r="K13" s="12">
        <v>281</v>
      </c>
      <c r="L13" s="12">
        <v>6.5</v>
      </c>
      <c r="M13" s="12">
        <v>505.25</v>
      </c>
      <c r="N13" s="12">
        <v>0</v>
      </c>
      <c r="O13" s="12">
        <v>0.6875</v>
      </c>
      <c r="P13" s="12">
        <v>7.9</v>
      </c>
      <c r="Q13" s="12">
        <v>185.07499999999999</v>
      </c>
      <c r="R13" s="15"/>
      <c r="S13" s="15"/>
      <c r="T13" s="12">
        <v>14.425000000000001</v>
      </c>
      <c r="U13" s="12">
        <v>131.5</v>
      </c>
      <c r="V13" s="20">
        <v>5.8749999999999997E-2</v>
      </c>
      <c r="W13" s="12">
        <v>5.5E-2</v>
      </c>
      <c r="X13" s="15"/>
      <c r="Y13" s="13">
        <f t="shared" si="1"/>
        <v>7.5534875000000001E-2</v>
      </c>
      <c r="Z13" s="19">
        <v>1.15E-2</v>
      </c>
      <c r="AA13" s="12">
        <f t="shared" si="3"/>
        <v>5.0928900000000006E-2</v>
      </c>
      <c r="AB13" s="19">
        <v>1.4999999999999999E-2</v>
      </c>
      <c r="AC13" s="12">
        <v>0.16250000000000001</v>
      </c>
      <c r="AD13" s="12">
        <f t="shared" si="4"/>
        <v>4.9285499999999996E-2</v>
      </c>
      <c r="AE13" s="13">
        <v>2.5000000000000001E-3</v>
      </c>
      <c r="AF13" s="15"/>
      <c r="AG13" s="13">
        <v>0.15</v>
      </c>
      <c r="AH13" s="13">
        <v>1E-3</v>
      </c>
      <c r="AI13" s="12">
        <v>0.89749999999999996</v>
      </c>
      <c r="AJ13" s="15"/>
      <c r="AK13" s="15"/>
      <c r="AL13" s="15"/>
      <c r="AM13" s="15"/>
      <c r="AN13" s="12">
        <v>2.6</v>
      </c>
      <c r="AO13" s="15"/>
      <c r="AP13" s="15"/>
      <c r="AQ13" s="15"/>
      <c r="AR13" s="13">
        <v>0.5</v>
      </c>
      <c r="AS13" s="15"/>
      <c r="AT13" s="13">
        <v>0.5</v>
      </c>
      <c r="AU13" s="12">
        <v>0.40250000000000002</v>
      </c>
      <c r="AV13" s="15"/>
      <c r="AW13" s="13">
        <v>1</v>
      </c>
      <c r="AX13" s="13">
        <v>0.01</v>
      </c>
      <c r="AY13" s="13">
        <v>0.25</v>
      </c>
      <c r="AZ13" s="13">
        <v>0.25</v>
      </c>
      <c r="BA13" s="13">
        <v>0.25</v>
      </c>
      <c r="BB13" s="13">
        <v>0.15</v>
      </c>
      <c r="BC13" s="15"/>
      <c r="BD13" s="13">
        <v>2.5</v>
      </c>
      <c r="BE13" s="13">
        <v>0.01</v>
      </c>
      <c r="BF13" s="12">
        <v>179.75</v>
      </c>
      <c r="BG13" s="12">
        <v>225.5</v>
      </c>
      <c r="BH13" s="13">
        <v>0.5</v>
      </c>
      <c r="BI13" s="13">
        <v>0.5</v>
      </c>
      <c r="BJ13" s="13">
        <v>0.5</v>
      </c>
      <c r="BK13" s="12">
        <v>1.75</v>
      </c>
      <c r="BL13" s="12">
        <v>277.5</v>
      </c>
      <c r="BM13" s="14" t="s">
        <v>395</v>
      </c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4" t="s">
        <v>395</v>
      </c>
      <c r="CD13" s="15"/>
      <c r="CE13" s="15"/>
      <c r="CF13" s="15"/>
      <c r="CG13" s="15"/>
      <c r="CH13" s="15"/>
      <c r="CI13" s="15"/>
      <c r="CJ13" s="15"/>
      <c r="CK13" s="15"/>
      <c r="CL13" s="15"/>
      <c r="CM13" s="13">
        <v>5.0000000000000001E-3</v>
      </c>
      <c r="CN13" s="15"/>
      <c r="CO13" s="15"/>
      <c r="CP13" s="15"/>
      <c r="CQ13" s="15"/>
      <c r="CR13" s="15"/>
      <c r="CS13" s="14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0" t="s">
        <v>395</v>
      </c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3">
        <v>5.0000000000000001E-3</v>
      </c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3">
        <v>5.0000000000000001E-3</v>
      </c>
      <c r="FW13" s="15"/>
      <c r="FX13" s="15"/>
      <c r="FY13" s="15"/>
      <c r="FZ13" s="19">
        <v>0.25</v>
      </c>
      <c r="GA13" s="19">
        <v>0.25</v>
      </c>
      <c r="GB13" s="15"/>
      <c r="GC13" s="15"/>
      <c r="GD13" s="15"/>
      <c r="GE13" s="15"/>
      <c r="GF13" s="15"/>
      <c r="GG13" s="19">
        <v>0.25</v>
      </c>
      <c r="GH13" s="13">
        <v>0.25</v>
      </c>
      <c r="GI13" s="15"/>
      <c r="GJ13" s="13">
        <f t="shared" si="2"/>
        <v>0.5</v>
      </c>
      <c r="GK13" s="15"/>
      <c r="GL13" s="15"/>
      <c r="GM13" s="15"/>
      <c r="GN13" s="15"/>
      <c r="GO13" s="15"/>
      <c r="GP13" s="15"/>
      <c r="GQ13" s="30"/>
      <c r="GR13" s="1">
        <v>1.0900000000000001</v>
      </c>
      <c r="GS13" s="1">
        <v>3.3250000000000002</v>
      </c>
      <c r="GT13" s="1">
        <v>32.527500000000003</v>
      </c>
    </row>
    <row r="14" spans="1:202" x14ac:dyDescent="0.2">
      <c r="A14" s="10" t="s">
        <v>425</v>
      </c>
      <c r="B14" s="10" t="s">
        <v>426</v>
      </c>
      <c r="C14" s="10" t="s">
        <v>427</v>
      </c>
      <c r="D14" s="14"/>
      <c r="E14" s="10" t="s">
        <v>390</v>
      </c>
      <c r="F14" s="10" t="s">
        <v>391</v>
      </c>
      <c r="G14" s="10" t="s">
        <v>392</v>
      </c>
      <c r="H14" s="10" t="s">
        <v>393</v>
      </c>
      <c r="I14" s="14"/>
      <c r="J14" s="14"/>
      <c r="K14" s="12">
        <v>333.25</v>
      </c>
      <c r="L14" s="12">
        <v>12.375</v>
      </c>
      <c r="M14" s="12">
        <v>604</v>
      </c>
      <c r="N14" s="12">
        <v>0</v>
      </c>
      <c r="O14" s="12">
        <v>2.3250000000000002</v>
      </c>
      <c r="P14" s="12">
        <v>7.6025</v>
      </c>
      <c r="Q14" s="12">
        <v>196.07499999999999</v>
      </c>
      <c r="R14" s="15"/>
      <c r="S14" s="15"/>
      <c r="T14" s="12">
        <v>14.1</v>
      </c>
      <c r="U14" s="12">
        <v>293.25</v>
      </c>
      <c r="V14" s="20">
        <v>0.09</v>
      </c>
      <c r="W14" s="12">
        <v>0.09</v>
      </c>
      <c r="X14" s="15"/>
      <c r="Y14" s="13">
        <f t="shared" si="1"/>
        <v>0.115713</v>
      </c>
      <c r="Z14" s="19">
        <v>1.15E-2</v>
      </c>
      <c r="AA14" s="12">
        <f t="shared" si="3"/>
        <v>5.0928900000000006E-2</v>
      </c>
      <c r="AB14" s="19">
        <v>1.4999999999999999E-2</v>
      </c>
      <c r="AC14" s="12">
        <v>0.185</v>
      </c>
      <c r="AD14" s="12">
        <f t="shared" si="4"/>
        <v>4.9285499999999996E-2</v>
      </c>
      <c r="AE14" s="13">
        <v>2.5000000000000001E-3</v>
      </c>
      <c r="AF14" s="15"/>
      <c r="AG14" s="12">
        <v>0.27500000000000002</v>
      </c>
      <c r="AH14" s="13">
        <v>1E-3</v>
      </c>
      <c r="AI14" s="13">
        <v>0.15</v>
      </c>
      <c r="AJ14" s="15"/>
      <c r="AK14" s="15"/>
      <c r="AL14" s="15"/>
      <c r="AM14" s="15"/>
      <c r="AN14" s="12">
        <v>2.7</v>
      </c>
      <c r="AO14" s="15"/>
      <c r="AP14" s="15"/>
      <c r="AQ14" s="15"/>
      <c r="AR14" s="13">
        <v>0.5</v>
      </c>
      <c r="AS14" s="15"/>
      <c r="AT14" s="12">
        <v>6.86</v>
      </c>
      <c r="AU14" s="13">
        <v>0.15</v>
      </c>
      <c r="AV14" s="15"/>
      <c r="AW14" s="12">
        <v>119.325</v>
      </c>
      <c r="AX14" s="13">
        <v>0.01</v>
      </c>
      <c r="AY14" s="13">
        <v>0.25</v>
      </c>
      <c r="AZ14" s="12">
        <v>19.89</v>
      </c>
      <c r="BA14" s="13">
        <v>0.25</v>
      </c>
      <c r="BB14" s="13">
        <v>0.15</v>
      </c>
      <c r="BC14" s="15"/>
      <c r="BD14" s="13">
        <v>2.5</v>
      </c>
      <c r="BE14" s="13">
        <v>0.01</v>
      </c>
      <c r="BF14" s="12">
        <v>234.75</v>
      </c>
      <c r="BG14" s="12">
        <v>259</v>
      </c>
      <c r="BH14" s="13">
        <v>0.5</v>
      </c>
      <c r="BI14" s="13">
        <v>0.5</v>
      </c>
      <c r="BJ14" s="13">
        <v>0.5</v>
      </c>
      <c r="BK14" s="12">
        <v>2.875</v>
      </c>
      <c r="BL14" s="12">
        <v>695</v>
      </c>
      <c r="BM14" s="14" t="s">
        <v>395</v>
      </c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4" t="s">
        <v>395</v>
      </c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4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0" t="s">
        <v>395</v>
      </c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3">
        <v>5.0000000000000001E-3</v>
      </c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9">
        <v>0.25</v>
      </c>
      <c r="GA14" s="19">
        <v>0.25</v>
      </c>
      <c r="GB14" s="15"/>
      <c r="GC14" s="15"/>
      <c r="GD14" s="15"/>
      <c r="GE14" s="15"/>
      <c r="GF14" s="15"/>
      <c r="GG14" s="19">
        <v>0.25</v>
      </c>
      <c r="GH14" s="13">
        <v>0.25</v>
      </c>
      <c r="GI14" s="15"/>
      <c r="GJ14" s="13">
        <f t="shared" si="2"/>
        <v>0.5</v>
      </c>
      <c r="GK14" s="15"/>
      <c r="GL14" s="15"/>
      <c r="GM14" s="15"/>
      <c r="GN14" s="15"/>
      <c r="GO14" s="15"/>
      <c r="GP14" s="15"/>
      <c r="GQ14" s="30"/>
      <c r="GR14" s="1">
        <v>0.42749999999999999</v>
      </c>
      <c r="GS14" s="1">
        <v>1.9275</v>
      </c>
      <c r="GT14" s="1">
        <v>18.760000000000002</v>
      </c>
    </row>
    <row r="15" spans="1:202" x14ac:dyDescent="0.2">
      <c r="A15" s="10" t="s">
        <v>428</v>
      </c>
      <c r="B15" s="10" t="s">
        <v>429</v>
      </c>
      <c r="C15" s="10" t="s">
        <v>430</v>
      </c>
      <c r="D15" s="14"/>
      <c r="E15" s="10" t="s">
        <v>390</v>
      </c>
      <c r="F15" s="10" t="s">
        <v>391</v>
      </c>
      <c r="G15" s="10" t="s">
        <v>392</v>
      </c>
      <c r="H15" s="10" t="s">
        <v>393</v>
      </c>
      <c r="I15" s="14"/>
      <c r="J15" s="14"/>
      <c r="K15" s="12">
        <v>243.33333300000001</v>
      </c>
      <c r="L15" s="12">
        <v>7.3333329999999997</v>
      </c>
      <c r="M15" s="12">
        <v>504.33333299999998</v>
      </c>
      <c r="N15" s="12">
        <v>0</v>
      </c>
      <c r="O15" s="12">
        <v>0.81666700000000003</v>
      </c>
      <c r="P15" s="12">
        <v>7.266667</v>
      </c>
      <c r="Q15" s="12">
        <v>206.1</v>
      </c>
      <c r="R15" s="15"/>
      <c r="S15" s="15"/>
      <c r="T15" s="12">
        <v>13.8</v>
      </c>
      <c r="U15" s="12">
        <v>273.33333299999998</v>
      </c>
      <c r="V15" s="20">
        <v>0.115</v>
      </c>
      <c r="W15" s="12">
        <v>0.37333300000000003</v>
      </c>
      <c r="X15" s="15"/>
      <c r="Y15" s="13">
        <f t="shared" si="1"/>
        <v>0.1478555</v>
      </c>
      <c r="Z15" s="20">
        <v>0.33666699999999999</v>
      </c>
      <c r="AA15" s="12">
        <f t="shared" si="3"/>
        <v>1.4909634762000001</v>
      </c>
      <c r="AB15" s="19">
        <v>1.4999999999999999E-2</v>
      </c>
      <c r="AC15" s="12">
        <v>0.42666700000000002</v>
      </c>
      <c r="AD15" s="12">
        <f t="shared" si="4"/>
        <v>4.9285499999999996E-2</v>
      </c>
      <c r="AE15" s="12">
        <v>0.13733300000000001</v>
      </c>
      <c r="AF15" s="15"/>
      <c r="AG15" s="12">
        <v>0.8</v>
      </c>
      <c r="AH15" s="12">
        <v>0.20133300000000001</v>
      </c>
      <c r="AI15" s="12">
        <v>0.56999999999999995</v>
      </c>
      <c r="AJ15" s="15"/>
      <c r="AK15" s="15"/>
      <c r="AL15" s="15"/>
      <c r="AM15" s="15"/>
      <c r="AN15" s="12">
        <v>6.3333329999999997</v>
      </c>
      <c r="AO15" s="15"/>
      <c r="AP15" s="15"/>
      <c r="AQ15" s="15"/>
      <c r="AR15" s="12">
        <v>9.0666670000000007</v>
      </c>
      <c r="AS15" s="15"/>
      <c r="AT15" s="12">
        <v>7.7466670000000004</v>
      </c>
      <c r="AU15" s="13">
        <v>0.15</v>
      </c>
      <c r="AV15" s="15"/>
      <c r="AW15" s="12">
        <v>23.766667000000002</v>
      </c>
      <c r="AX15" s="13">
        <v>0.01</v>
      </c>
      <c r="AY15" s="13">
        <v>0.25</v>
      </c>
      <c r="AZ15" s="12">
        <v>5.8733329999999997</v>
      </c>
      <c r="BA15" s="13">
        <v>0.25</v>
      </c>
      <c r="BB15" s="13">
        <v>0.15</v>
      </c>
      <c r="BC15" s="15"/>
      <c r="BD15" s="13">
        <v>2.5</v>
      </c>
      <c r="BE15" s="13">
        <v>0.01</v>
      </c>
      <c r="BF15" s="12">
        <v>75.666667000000004</v>
      </c>
      <c r="BG15" s="12">
        <v>29</v>
      </c>
      <c r="BH15" s="13">
        <v>0.5</v>
      </c>
      <c r="BI15" s="13">
        <v>0.5</v>
      </c>
      <c r="BJ15" s="13">
        <v>0.5</v>
      </c>
      <c r="BK15" s="12">
        <v>25.166667</v>
      </c>
      <c r="BL15" s="12">
        <v>0</v>
      </c>
      <c r="BM15" s="14" t="s">
        <v>395</v>
      </c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4" t="s">
        <v>395</v>
      </c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0">
        <v>2.5000000000000001E-3</v>
      </c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0" t="s">
        <v>395</v>
      </c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3">
        <v>5.0000000000000001E-3</v>
      </c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3">
        <v>2.5000000000000001E-3</v>
      </c>
      <c r="FV15" s="15"/>
      <c r="FW15" s="15"/>
      <c r="FX15" s="13">
        <v>2.5000000000000001E-3</v>
      </c>
      <c r="FY15" s="15"/>
      <c r="FZ15" s="19">
        <v>0.25</v>
      </c>
      <c r="GA15" s="19">
        <v>0.25</v>
      </c>
      <c r="GB15" s="15"/>
      <c r="GC15" s="15"/>
      <c r="GD15" s="15"/>
      <c r="GE15" s="15"/>
      <c r="GF15" s="15"/>
      <c r="GG15" s="19">
        <v>0.25</v>
      </c>
      <c r="GH15" s="13">
        <v>0.25</v>
      </c>
      <c r="GI15" s="15"/>
      <c r="GJ15" s="13">
        <f t="shared" si="2"/>
        <v>0.5</v>
      </c>
      <c r="GK15" s="15"/>
      <c r="GL15" s="15"/>
      <c r="GM15" s="15"/>
      <c r="GN15" s="15"/>
      <c r="GO15" s="15"/>
      <c r="GP15" s="15"/>
      <c r="GQ15" s="30"/>
      <c r="GR15" s="1">
        <v>0.75</v>
      </c>
      <c r="GS15" s="1">
        <v>2.3366669999999998</v>
      </c>
      <c r="GT15" s="1">
        <v>22.7</v>
      </c>
    </row>
    <row r="16" spans="1:202" x14ac:dyDescent="0.2">
      <c r="A16" s="10" t="s">
        <v>431</v>
      </c>
      <c r="B16" s="10" t="s">
        <v>432</v>
      </c>
      <c r="C16" s="10" t="s">
        <v>430</v>
      </c>
      <c r="D16" s="10" t="s">
        <v>433</v>
      </c>
      <c r="E16" s="10" t="s">
        <v>390</v>
      </c>
      <c r="F16" s="10" t="s">
        <v>391</v>
      </c>
      <c r="G16" s="10" t="s">
        <v>392</v>
      </c>
      <c r="H16" s="10" t="s">
        <v>393</v>
      </c>
      <c r="I16" s="14"/>
      <c r="J16" s="14"/>
      <c r="K16" s="12">
        <v>178</v>
      </c>
      <c r="L16" s="12">
        <v>3.75</v>
      </c>
      <c r="M16" s="12">
        <v>327.5</v>
      </c>
      <c r="N16" s="12">
        <v>0</v>
      </c>
      <c r="O16" s="12">
        <v>0.28749999999999998</v>
      </c>
      <c r="P16" s="12">
        <v>7.6325000000000003</v>
      </c>
      <c r="Q16" s="12">
        <v>199.72499999999999</v>
      </c>
      <c r="R16" s="15"/>
      <c r="S16" s="15"/>
      <c r="T16" s="12">
        <v>14.75</v>
      </c>
      <c r="U16" s="12">
        <v>188.5</v>
      </c>
      <c r="V16" s="19">
        <v>5.0000000000000001E-3</v>
      </c>
      <c r="W16" s="12">
        <v>0</v>
      </c>
      <c r="X16" s="15"/>
      <c r="Y16" s="13">
        <f t="shared" si="1"/>
        <v>6.4285000000000002E-3</v>
      </c>
      <c r="Z16" s="19">
        <v>1.15E-2</v>
      </c>
      <c r="AA16" s="12">
        <f t="shared" si="3"/>
        <v>5.0928900000000006E-2</v>
      </c>
      <c r="AB16" s="19">
        <v>1.4999999999999999E-2</v>
      </c>
      <c r="AC16" s="12">
        <v>0.125</v>
      </c>
      <c r="AD16" s="12">
        <f t="shared" si="4"/>
        <v>4.9285499999999996E-2</v>
      </c>
      <c r="AE16" s="12">
        <v>1.0874999999999999E-2</v>
      </c>
      <c r="AF16" s="15"/>
      <c r="AG16" s="13">
        <v>0.15</v>
      </c>
      <c r="AH16" s="12">
        <v>1.925E-2</v>
      </c>
      <c r="AI16" s="13">
        <v>0.15</v>
      </c>
      <c r="AJ16" s="15"/>
      <c r="AK16" s="15"/>
      <c r="AL16" s="15"/>
      <c r="AM16" s="15"/>
      <c r="AN16" s="12">
        <v>1.45</v>
      </c>
      <c r="AO16" s="15"/>
      <c r="AP16" s="15"/>
      <c r="AQ16" s="15"/>
      <c r="AR16" s="13">
        <v>0.5</v>
      </c>
      <c r="AS16" s="15"/>
      <c r="AT16" s="21">
        <v>43.85</v>
      </c>
      <c r="AU16" s="13">
        <v>0.15</v>
      </c>
      <c r="AV16" s="15"/>
      <c r="AW16" s="12">
        <v>332.25</v>
      </c>
      <c r="AX16" s="13">
        <v>0.01</v>
      </c>
      <c r="AY16" s="13">
        <v>0.25</v>
      </c>
      <c r="AZ16" s="12">
        <v>26.35</v>
      </c>
      <c r="BA16" s="13">
        <v>0.25</v>
      </c>
      <c r="BB16" s="13">
        <v>0.15</v>
      </c>
      <c r="BC16" s="15"/>
      <c r="BD16" s="13">
        <v>2.5</v>
      </c>
      <c r="BE16" s="12">
        <v>3.125E-2</v>
      </c>
      <c r="BF16" s="12">
        <v>283</v>
      </c>
      <c r="BG16" s="12">
        <v>241.75</v>
      </c>
      <c r="BH16" s="13">
        <v>0.5</v>
      </c>
      <c r="BI16" s="13">
        <v>0.5</v>
      </c>
      <c r="BJ16" s="12">
        <v>1.875</v>
      </c>
      <c r="BK16" s="12">
        <v>10.125</v>
      </c>
      <c r="BL16" s="12">
        <v>255</v>
      </c>
      <c r="BM16" s="14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4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0">
        <v>2.5000000000000001E-3</v>
      </c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4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3">
        <v>2.5000000000000001E-3</v>
      </c>
      <c r="FV16" s="15"/>
      <c r="FW16" s="15"/>
      <c r="FX16" s="12">
        <v>0.24399999999999999</v>
      </c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3">
        <f t="shared" si="2"/>
        <v>0</v>
      </c>
      <c r="GK16" s="15"/>
      <c r="GL16" s="15"/>
      <c r="GM16" s="15"/>
      <c r="GN16" s="15"/>
      <c r="GO16" s="15"/>
      <c r="GP16" s="15"/>
      <c r="GQ16" s="30"/>
      <c r="GR16" s="1">
        <v>0.40500000000000003</v>
      </c>
      <c r="GS16" s="1">
        <v>4.1500000000000004</v>
      </c>
      <c r="GT16" s="1">
        <v>41.047499999999999</v>
      </c>
    </row>
    <row r="17" spans="1:202" x14ac:dyDescent="0.2">
      <c r="A17" s="10" t="s">
        <v>434</v>
      </c>
      <c r="B17" s="10" t="s">
        <v>435</v>
      </c>
      <c r="C17" s="10" t="s">
        <v>436</v>
      </c>
      <c r="D17" s="14"/>
      <c r="E17" s="10" t="s">
        <v>390</v>
      </c>
      <c r="F17" s="10" t="s">
        <v>391</v>
      </c>
      <c r="G17" s="10" t="s">
        <v>392</v>
      </c>
      <c r="H17" s="10" t="s">
        <v>393</v>
      </c>
      <c r="I17" s="14"/>
      <c r="J17" s="14"/>
      <c r="K17" s="12">
        <v>450</v>
      </c>
      <c r="L17" s="12">
        <v>4.5</v>
      </c>
      <c r="M17" s="12">
        <v>859</v>
      </c>
      <c r="N17" s="12">
        <v>0</v>
      </c>
      <c r="O17" s="12">
        <v>0.72499999999999998</v>
      </c>
      <c r="P17" s="12">
        <v>7.65</v>
      </c>
      <c r="Q17" s="12">
        <v>203.125</v>
      </c>
      <c r="R17" s="15"/>
      <c r="S17" s="15"/>
      <c r="T17" s="12">
        <v>15</v>
      </c>
      <c r="U17" s="12">
        <v>155.75</v>
      </c>
      <c r="V17" s="20">
        <v>0.13</v>
      </c>
      <c r="W17" s="12">
        <v>0.13</v>
      </c>
      <c r="X17" s="15"/>
      <c r="Y17" s="13">
        <f t="shared" si="1"/>
        <v>0.16714100000000001</v>
      </c>
      <c r="Z17" s="19">
        <v>1.15E-2</v>
      </c>
      <c r="AA17" s="12">
        <f t="shared" si="3"/>
        <v>5.0928900000000006E-2</v>
      </c>
      <c r="AB17" s="19">
        <v>1.4999999999999999E-2</v>
      </c>
      <c r="AC17" s="12">
        <v>0.38750000000000001</v>
      </c>
      <c r="AD17" s="12">
        <f t="shared" si="4"/>
        <v>4.9285499999999996E-2</v>
      </c>
      <c r="AE17" s="13">
        <v>2.5000000000000001E-3</v>
      </c>
      <c r="AF17" s="15"/>
      <c r="AG17" s="12">
        <v>0.51749999999999996</v>
      </c>
      <c r="AH17" s="13">
        <v>1E-3</v>
      </c>
      <c r="AI17" s="13">
        <v>0.15</v>
      </c>
      <c r="AJ17" s="15"/>
      <c r="AK17" s="12">
        <v>0.6925</v>
      </c>
      <c r="AL17" s="15"/>
      <c r="AM17" s="15"/>
      <c r="AN17" s="12">
        <v>4.7</v>
      </c>
      <c r="AO17" s="15"/>
      <c r="AP17" s="15"/>
      <c r="AQ17" s="15"/>
      <c r="AR17" s="13">
        <v>0.5</v>
      </c>
      <c r="AS17" s="15"/>
      <c r="AT17" s="12">
        <v>4.2225000000000001</v>
      </c>
      <c r="AU17" s="13">
        <v>0.15</v>
      </c>
      <c r="AV17" s="15"/>
      <c r="AW17" s="12">
        <v>120.95</v>
      </c>
      <c r="AX17" s="12">
        <v>2.1749999999999999E-2</v>
      </c>
      <c r="AY17" s="13">
        <v>0.25</v>
      </c>
      <c r="AZ17" s="12">
        <v>55.075000000000003</v>
      </c>
      <c r="BA17" s="13">
        <v>0.25</v>
      </c>
      <c r="BB17" s="13">
        <v>0.15</v>
      </c>
      <c r="BC17" s="15"/>
      <c r="BD17" s="13">
        <v>2.5</v>
      </c>
      <c r="BE17" s="13">
        <v>0.01</v>
      </c>
      <c r="BF17" s="12">
        <v>344.5</v>
      </c>
      <c r="BG17" s="12">
        <v>286.75</v>
      </c>
      <c r="BH17" s="13">
        <v>0.5</v>
      </c>
      <c r="BI17" s="13">
        <v>0.5</v>
      </c>
      <c r="BJ17" s="13">
        <v>0.5</v>
      </c>
      <c r="BK17" s="12">
        <v>9</v>
      </c>
      <c r="BL17" s="12">
        <v>662.5</v>
      </c>
      <c r="BM17" s="14" t="s">
        <v>395</v>
      </c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4" t="s">
        <v>395</v>
      </c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4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0" t="s">
        <v>395</v>
      </c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3">
        <v>5.0000000000000001E-3</v>
      </c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9">
        <v>0.25</v>
      </c>
      <c r="GA17" s="19">
        <v>0.25</v>
      </c>
      <c r="GB17" s="15"/>
      <c r="GC17" s="15"/>
      <c r="GD17" s="15"/>
      <c r="GE17" s="15"/>
      <c r="GF17" s="15"/>
      <c r="GG17" s="19">
        <v>0.25</v>
      </c>
      <c r="GH17" s="13">
        <v>0.25</v>
      </c>
      <c r="GI17" s="15"/>
      <c r="GJ17" s="13">
        <f t="shared" si="2"/>
        <v>0.5</v>
      </c>
      <c r="GK17" s="15"/>
      <c r="GL17" s="15"/>
      <c r="GM17" s="15"/>
      <c r="GN17" s="15"/>
      <c r="GO17" s="15"/>
      <c r="GP17" s="15"/>
      <c r="GQ17" s="30"/>
      <c r="GR17" s="1">
        <v>0.4425</v>
      </c>
      <c r="GS17" s="1">
        <v>2.61</v>
      </c>
      <c r="GT17" s="1">
        <v>25.962499999999999</v>
      </c>
    </row>
    <row r="18" spans="1:202" x14ac:dyDescent="0.2">
      <c r="A18" s="10" t="s">
        <v>437</v>
      </c>
      <c r="B18" s="10" t="s">
        <v>438</v>
      </c>
      <c r="C18" s="10" t="s">
        <v>439</v>
      </c>
      <c r="D18" s="14"/>
      <c r="E18" s="10" t="s">
        <v>390</v>
      </c>
      <c r="F18" s="10" t="s">
        <v>391</v>
      </c>
      <c r="G18" s="10" t="s">
        <v>392</v>
      </c>
      <c r="H18" s="10" t="s">
        <v>393</v>
      </c>
      <c r="I18" s="14"/>
      <c r="J18" s="14"/>
      <c r="K18" s="12">
        <v>267.25</v>
      </c>
      <c r="L18" s="12">
        <v>1.75</v>
      </c>
      <c r="M18" s="12">
        <v>563</v>
      </c>
      <c r="N18" s="12">
        <v>0</v>
      </c>
      <c r="O18" s="12">
        <v>0.21875</v>
      </c>
      <c r="P18" s="12">
        <v>7.35</v>
      </c>
      <c r="Q18" s="12">
        <v>192.32499999999999</v>
      </c>
      <c r="R18" s="15"/>
      <c r="S18" s="15"/>
      <c r="T18" s="12">
        <v>13.95</v>
      </c>
      <c r="U18" s="12">
        <v>307.75</v>
      </c>
      <c r="V18" s="19">
        <v>5.0000000000000001E-3</v>
      </c>
      <c r="W18" s="12">
        <v>1.8925000000000001</v>
      </c>
      <c r="X18" s="15"/>
      <c r="Y18" s="13">
        <f t="shared" si="1"/>
        <v>6.4285000000000002E-3</v>
      </c>
      <c r="Z18" s="20">
        <v>1.67</v>
      </c>
      <c r="AA18" s="12">
        <f t="shared" si="3"/>
        <v>7.3957620000000004</v>
      </c>
      <c r="AB18" s="20">
        <v>0.23375000000000001</v>
      </c>
      <c r="AC18" s="12">
        <v>0.4325</v>
      </c>
      <c r="AD18" s="12">
        <f t="shared" si="4"/>
        <v>0.76803237499999999</v>
      </c>
      <c r="AE18" s="13">
        <v>2.5000000000000001E-3</v>
      </c>
      <c r="AF18" s="15"/>
      <c r="AG18" s="12">
        <v>2.3250000000000002</v>
      </c>
      <c r="AH18" s="13">
        <v>1E-3</v>
      </c>
      <c r="AI18" s="13">
        <v>0.15</v>
      </c>
      <c r="AJ18" s="15"/>
      <c r="AK18" s="15"/>
      <c r="AL18" s="15"/>
      <c r="AM18" s="15"/>
      <c r="AN18" s="12">
        <v>4.8</v>
      </c>
      <c r="AO18" s="15"/>
      <c r="AP18" s="15"/>
      <c r="AQ18" s="15"/>
      <c r="AR18" s="12">
        <v>2.1749999999999998</v>
      </c>
      <c r="AS18" s="15"/>
      <c r="AT18" s="13">
        <v>0.5</v>
      </c>
      <c r="AU18" s="13">
        <v>0.15</v>
      </c>
      <c r="AV18" s="15"/>
      <c r="AW18" s="12">
        <v>223.75</v>
      </c>
      <c r="AX18" s="13">
        <v>0.01</v>
      </c>
      <c r="AY18" s="13">
        <v>0.25</v>
      </c>
      <c r="AZ18" s="12">
        <v>10.25</v>
      </c>
      <c r="BA18" s="13">
        <v>0.25</v>
      </c>
      <c r="BB18" s="13">
        <v>0.15</v>
      </c>
      <c r="BC18" s="15"/>
      <c r="BD18" s="13">
        <v>2.5</v>
      </c>
      <c r="BE18" s="13">
        <v>0.01</v>
      </c>
      <c r="BF18" s="12">
        <v>296.5</v>
      </c>
      <c r="BG18" s="12">
        <v>224.75</v>
      </c>
      <c r="BH18" s="13">
        <v>0.5</v>
      </c>
      <c r="BI18" s="13">
        <v>0.5</v>
      </c>
      <c r="BJ18" s="13">
        <v>0.5</v>
      </c>
      <c r="BK18" s="12">
        <v>10.75</v>
      </c>
      <c r="BL18" s="12">
        <v>280</v>
      </c>
      <c r="BM18" s="14" t="s">
        <v>395</v>
      </c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4" t="s">
        <v>395</v>
      </c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4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0" t="s">
        <v>395</v>
      </c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3">
        <v>2.5000000000000001E-5</v>
      </c>
      <c r="DT18" s="13">
        <v>5.0000000000000001E-3</v>
      </c>
      <c r="DU18" s="12">
        <v>0</v>
      </c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9">
        <v>0.25</v>
      </c>
      <c r="GA18" s="19">
        <v>0.25</v>
      </c>
      <c r="GB18" s="15"/>
      <c r="GC18" s="15"/>
      <c r="GD18" s="15"/>
      <c r="GE18" s="15"/>
      <c r="GF18" s="15"/>
      <c r="GG18" s="19">
        <v>0.25</v>
      </c>
      <c r="GH18" s="13">
        <v>0.25</v>
      </c>
      <c r="GI18" s="15"/>
      <c r="GJ18" s="13">
        <f t="shared" si="2"/>
        <v>0.5</v>
      </c>
      <c r="GK18" s="15"/>
      <c r="GL18" s="13">
        <v>2.5000000000000001E-5</v>
      </c>
      <c r="GM18" s="15"/>
      <c r="GN18" s="13">
        <v>2.5000000000000001E-5</v>
      </c>
      <c r="GO18" s="13">
        <v>2.5000000000000001E-5</v>
      </c>
      <c r="GP18" s="13">
        <v>2.5000000000000001E-5</v>
      </c>
      <c r="GQ18" s="30"/>
      <c r="GR18" s="1">
        <v>0.34250000000000003</v>
      </c>
      <c r="GS18" s="1">
        <v>5.1950000000000003</v>
      </c>
      <c r="GT18" s="1">
        <v>50.462499999999999</v>
      </c>
    </row>
    <row r="19" spans="1:202" x14ac:dyDescent="0.2">
      <c r="A19" s="10" t="s">
        <v>440</v>
      </c>
      <c r="B19" s="10" t="s">
        <v>441</v>
      </c>
      <c r="C19" s="10" t="s">
        <v>442</v>
      </c>
      <c r="D19" s="14"/>
      <c r="E19" s="10" t="s">
        <v>390</v>
      </c>
      <c r="F19" s="10" t="s">
        <v>391</v>
      </c>
      <c r="G19" s="10" t="s">
        <v>392</v>
      </c>
      <c r="H19" s="10" t="s">
        <v>393</v>
      </c>
      <c r="I19" s="14"/>
      <c r="J19" s="14"/>
      <c r="K19" s="12">
        <v>358.25</v>
      </c>
      <c r="L19" s="12">
        <v>1.75</v>
      </c>
      <c r="M19" s="12">
        <v>683.75</v>
      </c>
      <c r="N19" s="12">
        <v>0</v>
      </c>
      <c r="O19" s="12">
        <v>1.0125</v>
      </c>
      <c r="P19" s="12">
        <v>7.1174999999999997</v>
      </c>
      <c r="Q19" s="12">
        <v>273.8</v>
      </c>
      <c r="R19" s="15"/>
      <c r="S19" s="15"/>
      <c r="T19" s="12">
        <v>14.775</v>
      </c>
      <c r="U19" s="12">
        <v>399.25</v>
      </c>
      <c r="V19" s="20">
        <v>4.8750000000000002E-2</v>
      </c>
      <c r="W19" s="12">
        <v>4.9474999999999998</v>
      </c>
      <c r="X19" s="15"/>
      <c r="Y19" s="13">
        <f t="shared" si="1"/>
        <v>6.2677875000000008E-2</v>
      </c>
      <c r="Z19" s="20">
        <v>4.9000000000000004</v>
      </c>
      <c r="AA19" s="12">
        <f t="shared" si="3"/>
        <v>21.700140000000005</v>
      </c>
      <c r="AB19" s="19">
        <v>1.4999999999999999E-2</v>
      </c>
      <c r="AC19" s="12">
        <v>0.95250000000000001</v>
      </c>
      <c r="AD19" s="12">
        <f t="shared" si="4"/>
        <v>4.9285499999999996E-2</v>
      </c>
      <c r="AE19" s="13">
        <v>2.5000000000000001E-3</v>
      </c>
      <c r="AF19" s="15"/>
      <c r="AG19" s="12">
        <v>5.9</v>
      </c>
      <c r="AH19" s="13">
        <v>1E-3</v>
      </c>
      <c r="AI19" s="13">
        <v>0.15</v>
      </c>
      <c r="AJ19" s="15"/>
      <c r="AK19" s="15"/>
      <c r="AL19" s="15"/>
      <c r="AM19" s="15"/>
      <c r="AN19" s="12">
        <v>5.5750000000000002</v>
      </c>
      <c r="AO19" s="15"/>
      <c r="AP19" s="15"/>
      <c r="AQ19" s="15"/>
      <c r="AR19" s="12">
        <v>3.1749999999999998</v>
      </c>
      <c r="AS19" s="15"/>
      <c r="AT19" s="13">
        <v>0.5</v>
      </c>
      <c r="AU19" s="13">
        <v>0.15</v>
      </c>
      <c r="AV19" s="15"/>
      <c r="AW19" s="12">
        <v>13.845000000000001</v>
      </c>
      <c r="AX19" s="13">
        <v>0.01</v>
      </c>
      <c r="AY19" s="12">
        <v>0.52</v>
      </c>
      <c r="AZ19" s="12">
        <v>1.5049999999999999</v>
      </c>
      <c r="BA19" s="13">
        <v>0.25</v>
      </c>
      <c r="BB19" s="13">
        <v>0.15</v>
      </c>
      <c r="BC19" s="15"/>
      <c r="BD19" s="13">
        <v>2.5</v>
      </c>
      <c r="BE19" s="13">
        <v>0.01</v>
      </c>
      <c r="BF19" s="12">
        <v>236</v>
      </c>
      <c r="BG19" s="12">
        <v>139.5</v>
      </c>
      <c r="BH19" s="13">
        <v>0.5</v>
      </c>
      <c r="BI19" s="13">
        <v>0.5</v>
      </c>
      <c r="BJ19" s="13">
        <v>0.5</v>
      </c>
      <c r="BK19" s="12">
        <v>58.375</v>
      </c>
      <c r="BL19" s="12">
        <v>670</v>
      </c>
      <c r="BM19" s="14" t="s">
        <v>395</v>
      </c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4" t="s">
        <v>395</v>
      </c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4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0" t="s">
        <v>395</v>
      </c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3">
        <v>2.5000000000000001E-5</v>
      </c>
      <c r="DT19" s="13">
        <v>5.0000000000000001E-3</v>
      </c>
      <c r="DU19" s="12">
        <v>0</v>
      </c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9">
        <v>0.25</v>
      </c>
      <c r="GA19" s="19">
        <v>0.25</v>
      </c>
      <c r="GB19" s="15"/>
      <c r="GC19" s="15"/>
      <c r="GD19" s="15"/>
      <c r="GE19" s="15"/>
      <c r="GF19" s="15"/>
      <c r="GG19" s="19">
        <v>0.25</v>
      </c>
      <c r="GH19" s="13">
        <v>0.25</v>
      </c>
      <c r="GI19" s="15"/>
      <c r="GJ19" s="13">
        <f t="shared" si="2"/>
        <v>0.5</v>
      </c>
      <c r="GK19" s="15"/>
      <c r="GL19" s="13">
        <v>2.5000000000000001E-5</v>
      </c>
      <c r="GM19" s="15"/>
      <c r="GN19" s="13">
        <v>2.5000000000000001E-5</v>
      </c>
      <c r="GO19" s="13">
        <v>2.5000000000000001E-5</v>
      </c>
      <c r="GP19" s="13">
        <v>2.5000000000000001E-5</v>
      </c>
      <c r="GQ19" s="30"/>
      <c r="GR19" s="1">
        <v>0.48749999999999999</v>
      </c>
      <c r="GS19" s="1">
        <v>7.4450000000000003</v>
      </c>
      <c r="GT19" s="1">
        <v>73.62</v>
      </c>
    </row>
    <row r="20" spans="1:202" x14ac:dyDescent="0.2">
      <c r="A20" s="10" t="s">
        <v>443</v>
      </c>
      <c r="B20" s="10" t="s">
        <v>444</v>
      </c>
      <c r="C20" s="10" t="s">
        <v>445</v>
      </c>
      <c r="D20" s="14"/>
      <c r="E20" s="10" t="s">
        <v>390</v>
      </c>
      <c r="F20" s="10" t="s">
        <v>391</v>
      </c>
      <c r="G20" s="10" t="s">
        <v>392</v>
      </c>
      <c r="H20" s="10" t="s">
        <v>393</v>
      </c>
      <c r="I20" s="14"/>
      <c r="J20" s="14"/>
      <c r="K20" s="12">
        <v>332</v>
      </c>
      <c r="L20" s="12">
        <v>5.25</v>
      </c>
      <c r="M20" s="12">
        <v>680</v>
      </c>
      <c r="N20" s="12">
        <v>0</v>
      </c>
      <c r="O20" s="12">
        <v>1.375</v>
      </c>
      <c r="P20" s="12">
        <v>7.5075000000000003</v>
      </c>
      <c r="Q20" s="12">
        <v>222.45</v>
      </c>
      <c r="R20" s="15"/>
      <c r="S20" s="15"/>
      <c r="T20" s="12">
        <v>13.775</v>
      </c>
      <c r="U20" s="12">
        <v>250.5</v>
      </c>
      <c r="V20" s="20">
        <v>0.23874999999999999</v>
      </c>
      <c r="W20" s="12">
        <v>0.29749999999999999</v>
      </c>
      <c r="X20" s="15"/>
      <c r="Y20" s="13">
        <f t="shared" si="1"/>
        <v>0.30696087500000002</v>
      </c>
      <c r="Z20" s="19">
        <v>1.15E-2</v>
      </c>
      <c r="AA20" s="12">
        <f t="shared" si="3"/>
        <v>5.0928900000000006E-2</v>
      </c>
      <c r="AB20" s="20">
        <v>7.1249999999999994E-2</v>
      </c>
      <c r="AC20" s="12">
        <v>0.26624999999999999</v>
      </c>
      <c r="AD20" s="12">
        <f t="shared" si="4"/>
        <v>0.23410612499999997</v>
      </c>
      <c r="AE20" s="13">
        <v>2.5000000000000001E-3</v>
      </c>
      <c r="AF20" s="15"/>
      <c r="AG20" s="12">
        <v>0.56374999999999997</v>
      </c>
      <c r="AH20" s="12">
        <v>5.0000000000000001E-3</v>
      </c>
      <c r="AI20" s="13">
        <v>0.15</v>
      </c>
      <c r="AJ20" s="15"/>
      <c r="AK20" s="15"/>
      <c r="AL20" s="15"/>
      <c r="AM20" s="15"/>
      <c r="AN20" s="12">
        <v>1.5</v>
      </c>
      <c r="AO20" s="15"/>
      <c r="AP20" s="15"/>
      <c r="AQ20" s="15"/>
      <c r="AR20" s="12">
        <v>3.25</v>
      </c>
      <c r="AS20" s="15"/>
      <c r="AT20" s="12">
        <v>1.3049999999999999</v>
      </c>
      <c r="AU20" s="12">
        <v>0.52249999999999996</v>
      </c>
      <c r="AV20" s="15"/>
      <c r="AW20" s="12">
        <v>27.2</v>
      </c>
      <c r="AX20" s="13">
        <v>0.01</v>
      </c>
      <c r="AY20" s="13">
        <v>0.25</v>
      </c>
      <c r="AZ20" s="12">
        <v>10.0875</v>
      </c>
      <c r="BA20" s="13">
        <v>0.25</v>
      </c>
      <c r="BB20" s="13">
        <v>0.15</v>
      </c>
      <c r="BC20" s="15"/>
      <c r="BD20" s="13">
        <v>2.5</v>
      </c>
      <c r="BE20" s="13">
        <v>0.01</v>
      </c>
      <c r="BF20" s="12">
        <v>80.5</v>
      </c>
      <c r="BG20" s="12">
        <v>55.125</v>
      </c>
      <c r="BH20" s="13">
        <v>0.5</v>
      </c>
      <c r="BI20" s="13">
        <v>0.5</v>
      </c>
      <c r="BJ20" s="13">
        <v>0.5</v>
      </c>
      <c r="BK20" s="12">
        <v>1.25</v>
      </c>
      <c r="BL20" s="12">
        <v>122.5</v>
      </c>
      <c r="BM20" s="14" t="s">
        <v>395</v>
      </c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4" t="s">
        <v>395</v>
      </c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4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0" t="s">
        <v>395</v>
      </c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3">
        <v>2.5000000000000001E-5</v>
      </c>
      <c r="DT20" s="13">
        <v>5.0000000000000001E-3</v>
      </c>
      <c r="DU20" s="12">
        <v>0</v>
      </c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9">
        <v>0.25</v>
      </c>
      <c r="GA20" s="19">
        <v>0.25</v>
      </c>
      <c r="GB20" s="15"/>
      <c r="GC20" s="15"/>
      <c r="GD20" s="15"/>
      <c r="GE20" s="15"/>
      <c r="GF20" s="15"/>
      <c r="GG20" s="19">
        <v>0.25</v>
      </c>
      <c r="GH20" s="13">
        <v>0.25</v>
      </c>
      <c r="GI20" s="15"/>
      <c r="GJ20" s="13">
        <f t="shared" si="2"/>
        <v>0.5</v>
      </c>
      <c r="GK20" s="15"/>
      <c r="GL20" s="13">
        <v>2.5000000000000001E-5</v>
      </c>
      <c r="GM20" s="15"/>
      <c r="GN20" s="13">
        <v>2.5000000000000001E-5</v>
      </c>
      <c r="GO20" s="13">
        <v>2.5000000000000001E-5</v>
      </c>
      <c r="GP20" s="13">
        <v>2.5000000000000001E-5</v>
      </c>
      <c r="GQ20" s="30"/>
      <c r="GR20" s="1">
        <v>0.48499999999999999</v>
      </c>
      <c r="GS20" s="1">
        <v>2.125</v>
      </c>
      <c r="GT20" s="1">
        <v>20.504999999999999</v>
      </c>
    </row>
    <row r="21" spans="1:202" x14ac:dyDescent="0.2">
      <c r="A21" s="10" t="s">
        <v>446</v>
      </c>
      <c r="B21" s="10" t="s">
        <v>447</v>
      </c>
      <c r="C21" s="10" t="s">
        <v>448</v>
      </c>
      <c r="D21" s="14"/>
      <c r="E21" s="10" t="s">
        <v>390</v>
      </c>
      <c r="F21" s="10" t="s">
        <v>391</v>
      </c>
      <c r="G21" s="10" t="s">
        <v>392</v>
      </c>
      <c r="H21" s="10" t="s">
        <v>393</v>
      </c>
      <c r="I21" s="14"/>
      <c r="J21" s="14"/>
      <c r="K21" s="12">
        <v>288.75</v>
      </c>
      <c r="L21" s="12">
        <v>4.25</v>
      </c>
      <c r="M21" s="12">
        <v>709.75</v>
      </c>
      <c r="N21" s="12">
        <v>0</v>
      </c>
      <c r="O21" s="12">
        <v>0.42499999999999999</v>
      </c>
      <c r="P21" s="12">
        <v>7.5149999999999997</v>
      </c>
      <c r="Q21" s="12">
        <v>202.72499999999999</v>
      </c>
      <c r="R21" s="15"/>
      <c r="S21" s="15"/>
      <c r="T21" s="12">
        <v>14.525</v>
      </c>
      <c r="U21" s="12">
        <v>201.5</v>
      </c>
      <c r="V21" s="20">
        <v>0.33250000000000002</v>
      </c>
      <c r="W21" s="12">
        <v>1.0774999999999999</v>
      </c>
      <c r="X21" s="15"/>
      <c r="Y21" s="13">
        <f t="shared" si="1"/>
        <v>0.42749525000000005</v>
      </c>
      <c r="Z21" s="20">
        <v>0.77625</v>
      </c>
      <c r="AA21" s="12">
        <f t="shared" si="3"/>
        <v>3.4377007500000003</v>
      </c>
      <c r="AB21" s="19">
        <v>1.4999999999999999E-2</v>
      </c>
      <c r="AC21" s="12">
        <v>0.2475</v>
      </c>
      <c r="AD21" s="12">
        <f t="shared" si="4"/>
        <v>4.9285499999999996E-2</v>
      </c>
      <c r="AE21" s="12">
        <v>7.1250000000000003E-3</v>
      </c>
      <c r="AF21" s="15"/>
      <c r="AG21" s="12">
        <v>1.325</v>
      </c>
      <c r="AH21" s="12">
        <v>1.175E-2</v>
      </c>
      <c r="AI21" s="12">
        <v>2.33</v>
      </c>
      <c r="AJ21" s="15"/>
      <c r="AK21" s="15"/>
      <c r="AL21" s="15"/>
      <c r="AM21" s="15"/>
      <c r="AN21" s="12">
        <v>21.75</v>
      </c>
      <c r="AO21" s="15"/>
      <c r="AP21" s="15"/>
      <c r="AQ21" s="15"/>
      <c r="AR21" s="13">
        <v>0.5</v>
      </c>
      <c r="AS21" s="15"/>
      <c r="AT21" s="12">
        <v>8.5124999999999993</v>
      </c>
      <c r="AU21" s="12">
        <v>1.865</v>
      </c>
      <c r="AV21" s="15"/>
      <c r="AW21" s="12">
        <v>2.7149999999999999</v>
      </c>
      <c r="AX21" s="13">
        <v>0.01</v>
      </c>
      <c r="AY21" s="13">
        <v>0.25</v>
      </c>
      <c r="AZ21" s="12">
        <v>1.1539999999999999</v>
      </c>
      <c r="BA21" s="12">
        <v>0.5</v>
      </c>
      <c r="BB21" s="13">
        <v>0.15</v>
      </c>
      <c r="BC21" s="15"/>
      <c r="BD21" s="13">
        <v>2.5</v>
      </c>
      <c r="BE21" s="13">
        <v>0.01</v>
      </c>
      <c r="BF21" s="12">
        <v>82</v>
      </c>
      <c r="BG21" s="12">
        <v>110.625</v>
      </c>
      <c r="BH21" s="13">
        <v>0.5</v>
      </c>
      <c r="BI21" s="13">
        <v>0.5</v>
      </c>
      <c r="BJ21" s="13">
        <v>0.5</v>
      </c>
      <c r="BK21" s="12">
        <v>32.375</v>
      </c>
      <c r="BL21" s="12">
        <v>0</v>
      </c>
      <c r="BM21" s="14" t="s">
        <v>395</v>
      </c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4" t="s">
        <v>395</v>
      </c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4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0" t="s">
        <v>395</v>
      </c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3">
        <v>2.5000000000000001E-5</v>
      </c>
      <c r="DT21" s="13">
        <v>5.0000000000000001E-3</v>
      </c>
      <c r="DU21" s="12">
        <v>0</v>
      </c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9">
        <v>0.25</v>
      </c>
      <c r="GA21" s="19">
        <v>0.25</v>
      </c>
      <c r="GB21" s="15"/>
      <c r="GC21" s="15"/>
      <c r="GD21" s="15"/>
      <c r="GE21" s="15"/>
      <c r="GF21" s="15"/>
      <c r="GG21" s="19">
        <v>0.25</v>
      </c>
      <c r="GH21" s="13">
        <v>0.25</v>
      </c>
      <c r="GI21" s="15"/>
      <c r="GJ21" s="13">
        <f t="shared" si="2"/>
        <v>0.5</v>
      </c>
      <c r="GK21" s="15"/>
      <c r="GL21" s="13">
        <v>2.5000000000000001E-5</v>
      </c>
      <c r="GM21" s="15"/>
      <c r="GN21" s="13">
        <v>2.5000000000000001E-5</v>
      </c>
      <c r="GO21" s="13">
        <v>2.5000000000000001E-5</v>
      </c>
      <c r="GP21" s="13">
        <v>2.5000000000000001E-5</v>
      </c>
      <c r="GQ21" s="30"/>
      <c r="GR21" s="1">
        <v>2.4224999999999999</v>
      </c>
      <c r="GS21" s="1">
        <v>7.1224999999999996</v>
      </c>
      <c r="GT21" s="1">
        <v>70.09</v>
      </c>
    </row>
    <row r="22" spans="1:202" x14ac:dyDescent="0.2">
      <c r="A22" s="10" t="s">
        <v>449</v>
      </c>
      <c r="B22" s="10" t="s">
        <v>450</v>
      </c>
      <c r="C22" s="10" t="s">
        <v>451</v>
      </c>
      <c r="D22" s="10" t="s">
        <v>452</v>
      </c>
      <c r="E22" s="10" t="s">
        <v>390</v>
      </c>
      <c r="F22" s="10" t="s">
        <v>391</v>
      </c>
      <c r="G22" s="10" t="s">
        <v>392</v>
      </c>
      <c r="H22" s="10" t="s">
        <v>393</v>
      </c>
      <c r="I22" s="14"/>
      <c r="J22" s="14"/>
      <c r="K22" s="12">
        <v>174.25</v>
      </c>
      <c r="L22" s="12">
        <v>8.25</v>
      </c>
      <c r="M22" s="12">
        <v>390.25</v>
      </c>
      <c r="N22" s="12">
        <v>0</v>
      </c>
      <c r="O22" s="12">
        <v>0.58750000000000002</v>
      </c>
      <c r="P22" s="12">
        <v>7.02</v>
      </c>
      <c r="Q22" s="12">
        <v>212</v>
      </c>
      <c r="R22" s="15"/>
      <c r="S22" s="15"/>
      <c r="T22" s="12">
        <v>13.85</v>
      </c>
      <c r="U22" s="12">
        <v>212.75</v>
      </c>
      <c r="V22" s="20">
        <v>1.375E-2</v>
      </c>
      <c r="W22" s="12">
        <v>1.2</v>
      </c>
      <c r="X22" s="15"/>
      <c r="Y22" s="13">
        <f t="shared" si="1"/>
        <v>1.7678375E-2</v>
      </c>
      <c r="Z22" s="20">
        <v>1.19</v>
      </c>
      <c r="AA22" s="12">
        <f t="shared" si="3"/>
        <v>5.2700339999999999</v>
      </c>
      <c r="AB22" s="19">
        <v>1.4999999999999999E-2</v>
      </c>
      <c r="AC22" s="12">
        <v>0.315</v>
      </c>
      <c r="AD22" s="12">
        <f t="shared" si="4"/>
        <v>4.9285499999999996E-2</v>
      </c>
      <c r="AE22" s="13">
        <v>2.5000000000000001E-3</v>
      </c>
      <c r="AF22" s="15"/>
      <c r="AG22" s="12">
        <v>1.5149999999999999</v>
      </c>
      <c r="AH22" s="12">
        <v>8.5000000000000006E-3</v>
      </c>
      <c r="AI22" s="12">
        <v>3.13</v>
      </c>
      <c r="AJ22" s="15"/>
      <c r="AK22" s="12">
        <v>0.13750000000000001</v>
      </c>
      <c r="AL22" s="15"/>
      <c r="AM22" s="15"/>
      <c r="AN22" s="12">
        <v>6.6</v>
      </c>
      <c r="AO22" s="15"/>
      <c r="AP22" s="15"/>
      <c r="AQ22" s="15"/>
      <c r="AR22" s="12">
        <v>25.5</v>
      </c>
      <c r="AS22" s="15"/>
      <c r="AT22" s="13">
        <v>0.5</v>
      </c>
      <c r="AU22" s="12">
        <v>0.70299999999999996</v>
      </c>
      <c r="AV22" s="15"/>
      <c r="AW22" s="12">
        <v>36.975000000000001</v>
      </c>
      <c r="AX22" s="13">
        <v>0.01</v>
      </c>
      <c r="AY22" s="13">
        <v>0.25</v>
      </c>
      <c r="AZ22" s="12">
        <v>1.085</v>
      </c>
      <c r="BA22" s="12">
        <v>0.98899999999999999</v>
      </c>
      <c r="BB22" s="13">
        <v>0.15</v>
      </c>
      <c r="BC22" s="15"/>
      <c r="BD22" s="12">
        <v>8.5449999999999999</v>
      </c>
      <c r="BE22" s="12">
        <v>8.6249999999999993E-2</v>
      </c>
      <c r="BF22" s="12">
        <v>276</v>
      </c>
      <c r="BG22" s="12">
        <v>142.25</v>
      </c>
      <c r="BH22" s="12">
        <v>3.25</v>
      </c>
      <c r="BI22" s="13">
        <v>0.5</v>
      </c>
      <c r="BJ22" s="13">
        <v>0.5</v>
      </c>
      <c r="BK22" s="12">
        <v>49.125</v>
      </c>
      <c r="BL22" s="12">
        <v>227.5</v>
      </c>
      <c r="BM22" s="14" t="s">
        <v>395</v>
      </c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4" t="s">
        <v>395</v>
      </c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0">
        <v>2.5000000000000001E-3</v>
      </c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0" t="s">
        <v>395</v>
      </c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3">
        <v>2.5000000000000001E-5</v>
      </c>
      <c r="DT22" s="13">
        <v>5.0000000000000001E-3</v>
      </c>
      <c r="DU22" s="12">
        <v>0</v>
      </c>
      <c r="DV22" s="13">
        <v>2.5000000000000001E-5</v>
      </c>
      <c r="DW22" s="13">
        <v>2.5000000000000001E-5</v>
      </c>
      <c r="DX22" s="15"/>
      <c r="DY22" s="15"/>
      <c r="DZ22" s="15"/>
      <c r="EA22" s="15"/>
      <c r="EB22" s="15"/>
      <c r="EC22" s="15"/>
      <c r="ED22" s="15"/>
      <c r="EE22" s="15"/>
      <c r="EF22" s="15"/>
      <c r="EG22" s="13">
        <v>2.5000000000000001E-5</v>
      </c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3">
        <v>2.5000000000000001E-3</v>
      </c>
      <c r="FV22" s="15"/>
      <c r="FW22" s="15"/>
      <c r="FX22" s="13">
        <v>2.5000000000000001E-3</v>
      </c>
      <c r="FY22" s="15"/>
      <c r="FZ22" s="19">
        <v>0.25</v>
      </c>
      <c r="GA22" s="19">
        <v>0.25</v>
      </c>
      <c r="GB22" s="15"/>
      <c r="GC22" s="15"/>
      <c r="GD22" s="15"/>
      <c r="GE22" s="15"/>
      <c r="GF22" s="15"/>
      <c r="GG22" s="19">
        <v>0.25</v>
      </c>
      <c r="GH22" s="13">
        <v>0.25</v>
      </c>
      <c r="GI22" s="15"/>
      <c r="GJ22" s="13">
        <f t="shared" si="2"/>
        <v>0.5</v>
      </c>
      <c r="GK22" s="15"/>
      <c r="GL22" s="13">
        <v>2.5000000000000001E-5</v>
      </c>
      <c r="GM22" s="15"/>
      <c r="GN22" s="13">
        <v>2.5000000000000001E-5</v>
      </c>
      <c r="GO22" s="13">
        <v>2.5000000000000001E-5</v>
      </c>
      <c r="GP22" s="13">
        <v>2.5000000000000001E-5</v>
      </c>
      <c r="GQ22" s="30"/>
      <c r="GR22" s="1">
        <v>3.1775000000000002</v>
      </c>
      <c r="GS22" s="1">
        <v>3.2675000000000001</v>
      </c>
      <c r="GT22" s="1">
        <v>31.502500000000001</v>
      </c>
    </row>
    <row r="23" spans="1:202" x14ac:dyDescent="0.2">
      <c r="A23" s="10" t="s">
        <v>453</v>
      </c>
      <c r="B23" s="10" t="s">
        <v>454</v>
      </c>
      <c r="C23" s="10" t="s">
        <v>455</v>
      </c>
      <c r="D23" s="10" t="s">
        <v>456</v>
      </c>
      <c r="E23" s="10" t="s">
        <v>390</v>
      </c>
      <c r="F23" s="10" t="s">
        <v>391</v>
      </c>
      <c r="G23" s="10" t="s">
        <v>392</v>
      </c>
      <c r="H23" s="10" t="s">
        <v>393</v>
      </c>
      <c r="I23" s="14"/>
      <c r="J23" s="14"/>
      <c r="K23" s="12">
        <v>241</v>
      </c>
      <c r="L23" s="15"/>
      <c r="M23" s="12">
        <v>441.75</v>
      </c>
      <c r="N23" s="15"/>
      <c r="O23" s="12">
        <v>0.29499999999999998</v>
      </c>
      <c r="P23" s="12">
        <v>7.25</v>
      </c>
      <c r="Q23" s="12">
        <v>257</v>
      </c>
      <c r="R23" s="15"/>
      <c r="S23" s="15"/>
      <c r="T23" s="12">
        <v>15.175000000000001</v>
      </c>
      <c r="U23" s="12">
        <v>246</v>
      </c>
      <c r="V23" s="19">
        <v>1.5E-3</v>
      </c>
      <c r="W23" s="12">
        <v>0.62924999999999998</v>
      </c>
      <c r="X23" s="15"/>
      <c r="Y23" s="13">
        <f t="shared" si="1"/>
        <v>1.9285500000000002E-3</v>
      </c>
      <c r="Z23" s="20">
        <v>0.62924999999999998</v>
      </c>
      <c r="AA23" s="12">
        <f t="shared" si="3"/>
        <v>2.7866965500000003</v>
      </c>
      <c r="AB23" s="19">
        <v>1E-3</v>
      </c>
      <c r="AC23" s="12">
        <v>0.19350000000000001</v>
      </c>
      <c r="AD23" s="12">
        <f t="shared" si="4"/>
        <v>3.2856999999999999E-3</v>
      </c>
      <c r="AE23" s="13">
        <v>3.5000000000000001E-3</v>
      </c>
      <c r="AF23" s="15"/>
      <c r="AG23" s="12">
        <v>0.82274999999999998</v>
      </c>
      <c r="AH23" s="12">
        <v>6.3800000000000003E-3</v>
      </c>
      <c r="AI23" s="12">
        <v>1.55</v>
      </c>
      <c r="AJ23" s="15"/>
      <c r="AK23" s="15"/>
      <c r="AL23" s="15"/>
      <c r="AM23" s="15"/>
      <c r="AN23" s="12">
        <v>3.5</v>
      </c>
      <c r="AO23" s="15"/>
      <c r="AP23" s="15"/>
      <c r="AQ23" s="15"/>
      <c r="AR23" s="12">
        <v>7.15</v>
      </c>
      <c r="AS23" s="15"/>
      <c r="AT23" s="13">
        <v>0.5</v>
      </c>
      <c r="AU23" s="12">
        <v>1.9882500000000001</v>
      </c>
      <c r="AV23" s="15"/>
      <c r="AW23" s="12">
        <v>3.25</v>
      </c>
      <c r="AX23" s="13">
        <v>0.01</v>
      </c>
      <c r="AY23" s="13">
        <v>0.25</v>
      </c>
      <c r="AZ23" s="12">
        <v>7.5625</v>
      </c>
      <c r="BA23" s="13">
        <v>0.25</v>
      </c>
      <c r="BB23" s="13">
        <v>0.15</v>
      </c>
      <c r="BC23" s="15"/>
      <c r="BD23" s="12">
        <v>7.35</v>
      </c>
      <c r="BE23" s="13">
        <v>0.01</v>
      </c>
      <c r="BF23" s="12">
        <v>2</v>
      </c>
      <c r="BG23" s="12">
        <v>1.5</v>
      </c>
      <c r="BH23" s="12">
        <v>0</v>
      </c>
      <c r="BI23" s="12">
        <v>0</v>
      </c>
      <c r="BJ23" s="12">
        <v>0</v>
      </c>
      <c r="BK23" s="12">
        <v>0.25</v>
      </c>
      <c r="BL23" s="12">
        <v>0</v>
      </c>
      <c r="BM23" s="14" t="s">
        <v>395</v>
      </c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4" t="s">
        <v>395</v>
      </c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0">
        <v>2.5000000000000001E-3</v>
      </c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0" t="s">
        <v>395</v>
      </c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3">
        <v>5.0000000000000001E-3</v>
      </c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3">
        <v>2.5000000000000001E-3</v>
      </c>
      <c r="FV23" s="15"/>
      <c r="FW23" s="15"/>
      <c r="FX23" s="13">
        <v>2.5000000000000001E-3</v>
      </c>
      <c r="FY23" s="15"/>
      <c r="FZ23" s="19">
        <v>0.25</v>
      </c>
      <c r="GA23" s="19">
        <v>0.25</v>
      </c>
      <c r="GB23" s="15"/>
      <c r="GC23" s="15"/>
      <c r="GD23" s="15"/>
      <c r="GE23" s="15"/>
      <c r="GF23" s="15"/>
      <c r="GG23" s="19">
        <v>0.25</v>
      </c>
      <c r="GH23" s="13">
        <v>0.25</v>
      </c>
      <c r="GI23" s="15"/>
      <c r="GJ23" s="13">
        <f t="shared" si="2"/>
        <v>0.5</v>
      </c>
      <c r="GK23" s="15"/>
      <c r="GL23" s="15"/>
      <c r="GM23" s="15"/>
      <c r="GN23" s="15"/>
      <c r="GO23" s="15"/>
      <c r="GP23" s="15"/>
      <c r="GQ23" s="30"/>
      <c r="GR23" s="1">
        <v>0.35375000000000001</v>
      </c>
      <c r="GS23" s="1">
        <v>4.34</v>
      </c>
      <c r="GT23" s="1">
        <v>43.297499999999999</v>
      </c>
    </row>
    <row r="24" spans="1:202" x14ac:dyDescent="0.2">
      <c r="A24" s="10" t="s">
        <v>458</v>
      </c>
      <c r="B24" s="10" t="s">
        <v>459</v>
      </c>
      <c r="C24" s="10" t="s">
        <v>460</v>
      </c>
      <c r="D24" s="10" t="s">
        <v>456</v>
      </c>
      <c r="E24" s="10" t="s">
        <v>390</v>
      </c>
      <c r="F24" s="10" t="s">
        <v>391</v>
      </c>
      <c r="G24" s="10" t="s">
        <v>392</v>
      </c>
      <c r="H24" s="10" t="s">
        <v>393</v>
      </c>
      <c r="I24" s="14"/>
      <c r="J24" s="14"/>
      <c r="K24" s="12">
        <v>263.75</v>
      </c>
      <c r="L24" s="15"/>
      <c r="M24" s="12">
        <v>566.5</v>
      </c>
      <c r="N24" s="15"/>
      <c r="O24" s="12">
        <v>0.18</v>
      </c>
      <c r="P24" s="12">
        <v>7.3250000000000002</v>
      </c>
      <c r="Q24" s="12">
        <v>256.75</v>
      </c>
      <c r="R24" s="15"/>
      <c r="S24" s="15"/>
      <c r="T24" s="12">
        <v>15.15</v>
      </c>
      <c r="U24" s="12">
        <v>267.5</v>
      </c>
      <c r="V24" s="20">
        <v>4.8125000000000001E-2</v>
      </c>
      <c r="W24" s="12">
        <v>1.9219999999999999</v>
      </c>
      <c r="X24" s="15"/>
      <c r="Y24" s="13">
        <f t="shared" si="1"/>
        <v>6.1874312500000007E-2</v>
      </c>
      <c r="Z24" s="20">
        <v>1.875</v>
      </c>
      <c r="AA24" s="12">
        <f t="shared" si="3"/>
        <v>8.3036250000000003</v>
      </c>
      <c r="AB24" s="19">
        <v>1E-3</v>
      </c>
      <c r="AC24" s="12">
        <v>0.11975</v>
      </c>
      <c r="AD24" s="12">
        <f t="shared" si="4"/>
        <v>3.2856999999999999E-3</v>
      </c>
      <c r="AE24" s="13">
        <v>3.5000000000000001E-3</v>
      </c>
      <c r="AF24" s="15"/>
      <c r="AG24" s="12">
        <v>2.04175</v>
      </c>
      <c r="AH24" s="13">
        <v>1.5E-3</v>
      </c>
      <c r="AI24" s="12">
        <v>1.9750000000000001</v>
      </c>
      <c r="AJ24" s="15"/>
      <c r="AK24" s="15"/>
      <c r="AL24" s="15"/>
      <c r="AM24" s="15"/>
      <c r="AN24" s="12">
        <v>13.275</v>
      </c>
      <c r="AO24" s="15"/>
      <c r="AP24" s="15"/>
      <c r="AQ24" s="15"/>
      <c r="AR24" s="12">
        <v>10.824999999999999</v>
      </c>
      <c r="AS24" s="15"/>
      <c r="AT24" s="13">
        <v>0.5</v>
      </c>
      <c r="AU24" s="13">
        <v>0.15</v>
      </c>
      <c r="AV24" s="15"/>
      <c r="AW24" s="12">
        <v>4</v>
      </c>
      <c r="AX24" s="13">
        <v>0.01</v>
      </c>
      <c r="AY24" s="13">
        <v>0.25</v>
      </c>
      <c r="AZ24" s="13">
        <v>0.25</v>
      </c>
      <c r="BA24" s="13">
        <v>0.25</v>
      </c>
      <c r="BB24" s="13">
        <v>0.15</v>
      </c>
      <c r="BC24" s="15"/>
      <c r="BD24" s="13">
        <v>2.5</v>
      </c>
      <c r="BE24" s="13">
        <v>0.01</v>
      </c>
      <c r="BF24" s="12">
        <v>31</v>
      </c>
      <c r="BG24" s="12">
        <v>26.5</v>
      </c>
      <c r="BH24" s="12">
        <v>0</v>
      </c>
      <c r="BI24" s="12">
        <v>0</v>
      </c>
      <c r="BJ24" s="12">
        <v>0</v>
      </c>
      <c r="BK24" s="12">
        <v>3.25</v>
      </c>
      <c r="BL24" s="12">
        <v>158.77250000000001</v>
      </c>
      <c r="BM24" s="14" t="s">
        <v>395</v>
      </c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4" t="s">
        <v>395</v>
      </c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8">
        <v>6.0879999999999997E-3</v>
      </c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0" t="s">
        <v>395</v>
      </c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3">
        <v>5.0000000000000001E-3</v>
      </c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3">
        <v>2.5000000000000001E-3</v>
      </c>
      <c r="FV24" s="15"/>
      <c r="FW24" s="15"/>
      <c r="FX24" s="13">
        <v>2.5000000000000001E-3</v>
      </c>
      <c r="FY24" s="15"/>
      <c r="FZ24" s="19">
        <v>0.25</v>
      </c>
      <c r="GA24" s="19">
        <v>0.25</v>
      </c>
      <c r="GB24" s="15"/>
      <c r="GC24" s="15"/>
      <c r="GD24" s="15"/>
      <c r="GE24" s="15"/>
      <c r="GF24" s="15"/>
      <c r="GG24" s="19">
        <v>0.25</v>
      </c>
      <c r="GH24" s="12">
        <v>1.07</v>
      </c>
      <c r="GI24" s="15"/>
      <c r="GJ24" s="13">
        <f t="shared" si="2"/>
        <v>0.5</v>
      </c>
      <c r="GK24" s="15"/>
      <c r="GL24" s="15"/>
      <c r="GM24" s="15"/>
      <c r="GN24" s="15"/>
      <c r="GO24" s="15"/>
      <c r="GP24" s="15"/>
      <c r="GQ24" s="30"/>
      <c r="GR24" s="1">
        <v>0.3075</v>
      </c>
      <c r="GS24" s="1">
        <v>5.9375</v>
      </c>
      <c r="GT24" s="1">
        <v>59.02</v>
      </c>
    </row>
    <row r="25" spans="1:202" x14ac:dyDescent="0.2">
      <c r="A25" s="10" t="s">
        <v>461</v>
      </c>
      <c r="B25" s="10" t="s">
        <v>462</v>
      </c>
      <c r="C25" s="10" t="s">
        <v>463</v>
      </c>
      <c r="D25" s="10" t="s">
        <v>456</v>
      </c>
      <c r="E25" s="10" t="s">
        <v>390</v>
      </c>
      <c r="F25" s="10" t="s">
        <v>391</v>
      </c>
      <c r="G25" s="10" t="s">
        <v>392</v>
      </c>
      <c r="H25" s="10" t="s">
        <v>393</v>
      </c>
      <c r="I25" s="14"/>
      <c r="J25" s="14"/>
      <c r="K25" s="12">
        <v>220</v>
      </c>
      <c r="L25" s="15"/>
      <c r="M25" s="12">
        <v>404.25</v>
      </c>
      <c r="N25" s="15"/>
      <c r="O25" s="12">
        <v>0.40749999999999997</v>
      </c>
      <c r="P25" s="12">
        <v>7.45</v>
      </c>
      <c r="Q25" s="12">
        <v>238.5</v>
      </c>
      <c r="R25" s="15"/>
      <c r="S25" s="15"/>
      <c r="T25" s="12">
        <v>13.55</v>
      </c>
      <c r="U25" s="12">
        <v>223.5</v>
      </c>
      <c r="V25" s="20">
        <v>7.6249999999999998E-3</v>
      </c>
      <c r="W25" s="12">
        <v>1.13575</v>
      </c>
      <c r="X25" s="15"/>
      <c r="Y25" s="13">
        <f t="shared" si="1"/>
        <v>9.8034625000000004E-3</v>
      </c>
      <c r="Z25" s="20">
        <v>1.1292500000000001</v>
      </c>
      <c r="AA25" s="12">
        <f t="shared" si="3"/>
        <v>5.0009965500000009</v>
      </c>
      <c r="AB25" s="19">
        <v>1E-3</v>
      </c>
      <c r="AC25" s="12">
        <v>0.17274999999999999</v>
      </c>
      <c r="AD25" s="12">
        <f t="shared" si="4"/>
        <v>3.2856999999999999E-3</v>
      </c>
      <c r="AE25" s="13">
        <v>3.5000000000000001E-3</v>
      </c>
      <c r="AF25" s="15"/>
      <c r="AG25" s="12">
        <v>1.3085</v>
      </c>
      <c r="AH25" s="12">
        <v>1.9400000000000001E-2</v>
      </c>
      <c r="AI25" s="12">
        <v>1.2749999999999999</v>
      </c>
      <c r="AJ25" s="15"/>
      <c r="AK25" s="15"/>
      <c r="AL25" s="15"/>
      <c r="AM25" s="15"/>
      <c r="AN25" s="12">
        <v>9.875</v>
      </c>
      <c r="AO25" s="15"/>
      <c r="AP25" s="15"/>
      <c r="AQ25" s="15"/>
      <c r="AR25" s="12">
        <v>11.75</v>
      </c>
      <c r="AS25" s="15"/>
      <c r="AT25" s="13">
        <v>0.5</v>
      </c>
      <c r="AU25" s="13">
        <v>0.15</v>
      </c>
      <c r="AV25" s="15"/>
      <c r="AW25" s="13">
        <v>1</v>
      </c>
      <c r="AX25" s="13">
        <v>0.01</v>
      </c>
      <c r="AY25" s="13">
        <v>0.25</v>
      </c>
      <c r="AZ25" s="13">
        <v>0.25</v>
      </c>
      <c r="BA25" s="13">
        <v>0.25</v>
      </c>
      <c r="BB25" s="13">
        <v>0.15</v>
      </c>
      <c r="BC25" s="15"/>
      <c r="BD25" s="13">
        <v>2.5</v>
      </c>
      <c r="BE25" s="13">
        <v>0.01</v>
      </c>
      <c r="BF25" s="12">
        <v>124.5</v>
      </c>
      <c r="BG25" s="12">
        <v>101.75</v>
      </c>
      <c r="BH25" s="12">
        <v>0</v>
      </c>
      <c r="BI25" s="12">
        <v>0</v>
      </c>
      <c r="BJ25" s="12">
        <v>0</v>
      </c>
      <c r="BK25" s="12">
        <v>4</v>
      </c>
      <c r="BL25" s="12">
        <v>166.905</v>
      </c>
      <c r="BM25" s="14" t="s">
        <v>395</v>
      </c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4" t="s">
        <v>395</v>
      </c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0">
        <v>2.5000000000000001E-3</v>
      </c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0" t="s">
        <v>395</v>
      </c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3">
        <v>5.0000000000000001E-3</v>
      </c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3">
        <v>2.5000000000000001E-3</v>
      </c>
      <c r="FV25" s="15"/>
      <c r="FW25" s="15"/>
      <c r="FX25" s="13">
        <v>2.5000000000000001E-3</v>
      </c>
      <c r="FY25" s="15"/>
      <c r="FZ25" s="19">
        <v>0.25</v>
      </c>
      <c r="GA25" s="19">
        <v>0.25</v>
      </c>
      <c r="GB25" s="15"/>
      <c r="GC25" s="15"/>
      <c r="GD25" s="15"/>
      <c r="GE25" s="15"/>
      <c r="GF25" s="15"/>
      <c r="GG25" s="19">
        <v>0.25</v>
      </c>
      <c r="GH25" s="13">
        <v>0.25</v>
      </c>
      <c r="GI25" s="15"/>
      <c r="GJ25" s="13">
        <f t="shared" si="2"/>
        <v>0.5</v>
      </c>
      <c r="GK25" s="15"/>
      <c r="GL25" s="15"/>
      <c r="GM25" s="15"/>
      <c r="GN25" s="15"/>
      <c r="GO25" s="15"/>
      <c r="GP25" s="15"/>
      <c r="GQ25" s="30"/>
      <c r="GR25" s="1">
        <v>0.40375</v>
      </c>
      <c r="GS25" s="1">
        <v>6.82</v>
      </c>
      <c r="GT25" s="1">
        <v>65.564999999999998</v>
      </c>
    </row>
    <row r="26" spans="1:202" x14ac:dyDescent="0.2">
      <c r="A26" s="10" t="s">
        <v>464</v>
      </c>
      <c r="B26" s="10" t="s">
        <v>465</v>
      </c>
      <c r="C26" s="10" t="s">
        <v>466</v>
      </c>
      <c r="D26" s="14"/>
      <c r="E26" s="10" t="s">
        <v>390</v>
      </c>
      <c r="F26" s="10" t="s">
        <v>391</v>
      </c>
      <c r="G26" s="10" t="s">
        <v>392</v>
      </c>
      <c r="H26" s="10" t="s">
        <v>393</v>
      </c>
      <c r="I26" s="14"/>
      <c r="J26" s="14"/>
      <c r="K26" s="12">
        <v>200.25</v>
      </c>
      <c r="L26" s="12">
        <v>11.25</v>
      </c>
      <c r="M26" s="12">
        <v>434.5</v>
      </c>
      <c r="N26" s="12">
        <v>0</v>
      </c>
      <c r="O26" s="12">
        <v>0.97499999999999998</v>
      </c>
      <c r="P26" s="12">
        <v>7.7824999999999998</v>
      </c>
      <c r="Q26" s="12">
        <v>207.9</v>
      </c>
      <c r="R26" s="15"/>
      <c r="S26" s="15"/>
      <c r="T26" s="12">
        <v>12.65</v>
      </c>
      <c r="U26" s="12">
        <v>213.75</v>
      </c>
      <c r="V26" s="20">
        <v>7.2499999999999995E-2</v>
      </c>
      <c r="W26" s="12">
        <v>0.18</v>
      </c>
      <c r="X26" s="15"/>
      <c r="Y26" s="13">
        <f t="shared" si="1"/>
        <v>9.3213249999999997E-2</v>
      </c>
      <c r="Z26" s="19">
        <v>1.15E-2</v>
      </c>
      <c r="AA26" s="12">
        <f t="shared" si="3"/>
        <v>5.0928900000000006E-2</v>
      </c>
      <c r="AB26" s="19">
        <v>1.4999999999999999E-2</v>
      </c>
      <c r="AC26" s="12">
        <v>0.3075</v>
      </c>
      <c r="AD26" s="12">
        <f t="shared" si="4"/>
        <v>4.9285499999999996E-2</v>
      </c>
      <c r="AE26" s="12">
        <v>3.8875E-2</v>
      </c>
      <c r="AF26" s="15"/>
      <c r="AG26" s="12">
        <v>0.48749999999999999</v>
      </c>
      <c r="AH26" s="12">
        <v>4.8250000000000001E-2</v>
      </c>
      <c r="AI26" s="13">
        <v>0.15</v>
      </c>
      <c r="AJ26" s="15"/>
      <c r="AK26" s="15"/>
      <c r="AL26" s="15"/>
      <c r="AM26" s="15"/>
      <c r="AN26" s="12">
        <v>1.95</v>
      </c>
      <c r="AO26" s="15"/>
      <c r="AP26" s="15"/>
      <c r="AQ26" s="15"/>
      <c r="AR26" s="12">
        <v>4.7750000000000004</v>
      </c>
      <c r="AS26" s="15"/>
      <c r="AT26" s="12">
        <v>1.3925000000000001</v>
      </c>
      <c r="AU26" s="13">
        <v>0.15</v>
      </c>
      <c r="AV26" s="15"/>
      <c r="AW26" s="12">
        <v>6.4474999999999998</v>
      </c>
      <c r="AX26" s="13">
        <v>0.01</v>
      </c>
      <c r="AY26" s="13">
        <v>0.25</v>
      </c>
      <c r="AZ26" s="13">
        <v>0.25</v>
      </c>
      <c r="BA26" s="13">
        <v>0.25</v>
      </c>
      <c r="BB26" s="13">
        <v>0.15</v>
      </c>
      <c r="BC26" s="15"/>
      <c r="BD26" s="13">
        <v>2.5</v>
      </c>
      <c r="BE26" s="13">
        <v>0.01</v>
      </c>
      <c r="BF26" s="12">
        <v>334.75</v>
      </c>
      <c r="BG26" s="12">
        <v>167.5</v>
      </c>
      <c r="BH26" s="13">
        <v>0.5</v>
      </c>
      <c r="BI26" s="13">
        <v>0.5</v>
      </c>
      <c r="BJ26" s="13">
        <v>0.5</v>
      </c>
      <c r="BK26" s="12">
        <v>7.375</v>
      </c>
      <c r="BL26" s="12">
        <v>176.25</v>
      </c>
      <c r="BM26" s="14" t="s">
        <v>395</v>
      </c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4" t="s">
        <v>395</v>
      </c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0">
        <v>2.5000000000000001E-3</v>
      </c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0" t="s">
        <v>395</v>
      </c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3">
        <v>5.0000000000000001E-3</v>
      </c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3">
        <v>2.5000000000000001E-3</v>
      </c>
      <c r="FV26" s="15"/>
      <c r="FW26" s="15"/>
      <c r="FX26" s="13">
        <v>2.5000000000000001E-3</v>
      </c>
      <c r="FY26" s="15"/>
      <c r="FZ26" s="19">
        <v>0.25</v>
      </c>
      <c r="GA26" s="19">
        <v>0.25</v>
      </c>
      <c r="GB26" s="15"/>
      <c r="GC26" s="15"/>
      <c r="GD26" s="15"/>
      <c r="GE26" s="15"/>
      <c r="GF26" s="15"/>
      <c r="GG26" s="19">
        <v>0.25</v>
      </c>
      <c r="GH26" s="13">
        <v>0.25</v>
      </c>
      <c r="GI26" s="15"/>
      <c r="GJ26" s="13">
        <f t="shared" si="2"/>
        <v>0.5</v>
      </c>
      <c r="GK26" s="15"/>
      <c r="GL26" s="15"/>
      <c r="GM26" s="15"/>
      <c r="GN26" s="15"/>
      <c r="GO26" s="15"/>
      <c r="GP26" s="15"/>
      <c r="GQ26" s="30"/>
      <c r="GR26" s="1">
        <v>0.34499999999999997</v>
      </c>
      <c r="GS26" s="1">
        <v>2.875</v>
      </c>
      <c r="GT26" s="1">
        <v>26.92</v>
      </c>
    </row>
    <row r="27" spans="1:202" x14ac:dyDescent="0.2">
      <c r="A27" s="10" t="s">
        <v>467</v>
      </c>
      <c r="B27" s="10" t="s">
        <v>468</v>
      </c>
      <c r="C27" s="10" t="s">
        <v>469</v>
      </c>
      <c r="D27" s="10" t="s">
        <v>470</v>
      </c>
      <c r="E27" s="10" t="s">
        <v>390</v>
      </c>
      <c r="F27" s="10" t="s">
        <v>391</v>
      </c>
      <c r="G27" s="10" t="s">
        <v>392</v>
      </c>
      <c r="H27" s="10" t="s">
        <v>393</v>
      </c>
      <c r="I27" s="14"/>
      <c r="J27" s="14"/>
      <c r="K27" s="12">
        <v>348.75</v>
      </c>
      <c r="L27" s="12">
        <v>2.625</v>
      </c>
      <c r="M27" s="12">
        <v>672.5</v>
      </c>
      <c r="N27" s="12">
        <v>0</v>
      </c>
      <c r="O27" s="12">
        <v>0.3125</v>
      </c>
      <c r="P27" s="12">
        <v>7.6550000000000002</v>
      </c>
      <c r="Q27" s="12">
        <v>208.5</v>
      </c>
      <c r="R27" s="15"/>
      <c r="S27" s="15"/>
      <c r="T27" s="12">
        <v>13.15</v>
      </c>
      <c r="U27" s="12">
        <v>389.5</v>
      </c>
      <c r="V27" s="19">
        <v>5.0000000000000001E-3</v>
      </c>
      <c r="W27" s="12">
        <v>0.35499999999999998</v>
      </c>
      <c r="X27" s="15"/>
      <c r="Y27" s="13">
        <f t="shared" si="1"/>
        <v>6.4285000000000002E-3</v>
      </c>
      <c r="Z27" s="20">
        <v>0.35</v>
      </c>
      <c r="AA27" s="12">
        <f t="shared" si="3"/>
        <v>1.5500100000000001</v>
      </c>
      <c r="AB27" s="19">
        <v>1.4999999999999999E-2</v>
      </c>
      <c r="AC27" s="12">
        <v>0.05</v>
      </c>
      <c r="AD27" s="12">
        <f t="shared" si="4"/>
        <v>4.9285499999999996E-2</v>
      </c>
      <c r="AE27" s="13">
        <v>2.5000000000000001E-3</v>
      </c>
      <c r="AF27" s="15"/>
      <c r="AG27" s="12">
        <v>0.40500000000000003</v>
      </c>
      <c r="AH27" s="13">
        <v>1E-3</v>
      </c>
      <c r="AI27" s="13">
        <v>0.15</v>
      </c>
      <c r="AJ27" s="15"/>
      <c r="AK27" s="15"/>
      <c r="AL27" s="15"/>
      <c r="AM27" s="15"/>
      <c r="AN27" s="12">
        <v>1.3</v>
      </c>
      <c r="AO27" s="15"/>
      <c r="AP27" s="15"/>
      <c r="AQ27" s="15"/>
      <c r="AR27" s="12">
        <v>6.5750000000000002</v>
      </c>
      <c r="AS27" s="15"/>
      <c r="AT27" s="13">
        <v>0.5</v>
      </c>
      <c r="AU27" s="13">
        <v>0.15</v>
      </c>
      <c r="AV27" s="15"/>
      <c r="AW27" s="13">
        <v>1</v>
      </c>
      <c r="AX27" s="13">
        <v>0.01</v>
      </c>
      <c r="AY27" s="13">
        <v>0.25</v>
      </c>
      <c r="AZ27" s="13">
        <v>0.25</v>
      </c>
      <c r="BA27" s="13">
        <v>0.25</v>
      </c>
      <c r="BB27" s="13">
        <v>0.15</v>
      </c>
      <c r="BC27" s="15"/>
      <c r="BD27" s="12">
        <v>5.6</v>
      </c>
      <c r="BE27" s="13">
        <v>0.01</v>
      </c>
      <c r="BF27" s="12">
        <v>5.25</v>
      </c>
      <c r="BG27" s="13">
        <v>0.5</v>
      </c>
      <c r="BH27" s="13">
        <v>0.5</v>
      </c>
      <c r="BI27" s="13">
        <v>0.5</v>
      </c>
      <c r="BJ27" s="13">
        <v>0.5</v>
      </c>
      <c r="BK27" s="12">
        <v>1</v>
      </c>
      <c r="BL27" s="12">
        <v>0</v>
      </c>
      <c r="BM27" s="14" t="s">
        <v>395</v>
      </c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4" t="s">
        <v>395</v>
      </c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4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0" t="s">
        <v>395</v>
      </c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3">
        <v>2.5000000000000001E-5</v>
      </c>
      <c r="DT27" s="13">
        <v>5.0000000000000001E-3</v>
      </c>
      <c r="DU27" s="12">
        <v>0</v>
      </c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9">
        <v>0.25</v>
      </c>
      <c r="GA27" s="19">
        <v>0.25</v>
      </c>
      <c r="GB27" s="15"/>
      <c r="GC27" s="15"/>
      <c r="GD27" s="15"/>
      <c r="GE27" s="15"/>
      <c r="GF27" s="15"/>
      <c r="GG27" s="19">
        <v>0.25</v>
      </c>
      <c r="GH27" s="13">
        <v>0.25</v>
      </c>
      <c r="GI27" s="15"/>
      <c r="GJ27" s="13">
        <f t="shared" si="2"/>
        <v>0.5</v>
      </c>
      <c r="GK27" s="15"/>
      <c r="GL27" s="13">
        <v>2.5000000000000001E-5</v>
      </c>
      <c r="GM27" s="15"/>
      <c r="GN27" s="13">
        <v>2.5000000000000001E-5</v>
      </c>
      <c r="GO27" s="13">
        <v>2.5000000000000001E-5</v>
      </c>
      <c r="GP27" s="13">
        <v>2.5000000000000001E-5</v>
      </c>
      <c r="GQ27" s="30"/>
      <c r="GR27" s="1">
        <v>0.435</v>
      </c>
      <c r="GS27" s="1">
        <v>9.5150000000000006</v>
      </c>
      <c r="GT27" s="1">
        <v>90.747500000000002</v>
      </c>
    </row>
    <row r="28" spans="1:202" x14ac:dyDescent="0.2">
      <c r="A28" s="10" t="s">
        <v>471</v>
      </c>
      <c r="B28" s="10" t="s">
        <v>472</v>
      </c>
      <c r="C28" s="10" t="s">
        <v>473</v>
      </c>
      <c r="D28" s="10" t="s">
        <v>474</v>
      </c>
      <c r="E28" s="10" t="s">
        <v>390</v>
      </c>
      <c r="F28" s="10" t="s">
        <v>391</v>
      </c>
      <c r="G28" s="10" t="s">
        <v>392</v>
      </c>
      <c r="H28" s="10" t="s">
        <v>393</v>
      </c>
      <c r="I28" s="14"/>
      <c r="J28" s="14"/>
      <c r="K28" s="12">
        <v>305.5</v>
      </c>
      <c r="L28" s="13" t="s">
        <v>394</v>
      </c>
      <c r="M28" s="12">
        <v>664.5</v>
      </c>
      <c r="N28" s="12">
        <v>0</v>
      </c>
      <c r="O28" s="12">
        <v>9.375E-2</v>
      </c>
      <c r="P28" s="12">
        <v>7.6349999999999998</v>
      </c>
      <c r="Q28" s="12">
        <v>211.02500000000001</v>
      </c>
      <c r="R28" s="15"/>
      <c r="S28" s="15"/>
      <c r="T28" s="12">
        <v>10.675000000000001</v>
      </c>
      <c r="U28" s="12">
        <v>385.25</v>
      </c>
      <c r="V28" s="19">
        <v>5.0000000000000001E-3</v>
      </c>
      <c r="W28" s="12">
        <v>0.41</v>
      </c>
      <c r="X28" s="15"/>
      <c r="Y28" s="13">
        <f t="shared" si="1"/>
        <v>6.4285000000000002E-3</v>
      </c>
      <c r="Z28" s="20">
        <v>0.41</v>
      </c>
      <c r="AA28" s="12">
        <f t="shared" si="3"/>
        <v>1.815726</v>
      </c>
      <c r="AB28" s="19">
        <v>1.4999999999999999E-2</v>
      </c>
      <c r="AC28" s="12">
        <v>6.5000000000000002E-2</v>
      </c>
      <c r="AD28" s="12">
        <f t="shared" si="4"/>
        <v>4.9285499999999996E-2</v>
      </c>
      <c r="AE28" s="13">
        <v>2.5000000000000001E-3</v>
      </c>
      <c r="AF28" s="15"/>
      <c r="AG28" s="12">
        <v>0.47499999999999998</v>
      </c>
      <c r="AH28" s="13">
        <v>1E-3</v>
      </c>
      <c r="AI28" s="13">
        <v>0.15</v>
      </c>
      <c r="AJ28" s="15"/>
      <c r="AK28" s="15"/>
      <c r="AL28" s="15"/>
      <c r="AM28" s="15"/>
      <c r="AN28" s="12">
        <v>1.9750000000000001</v>
      </c>
      <c r="AO28" s="15"/>
      <c r="AP28" s="15"/>
      <c r="AQ28" s="15"/>
      <c r="AR28" s="12">
        <v>13.5</v>
      </c>
      <c r="AS28" s="15"/>
      <c r="AT28" s="13">
        <v>0.5</v>
      </c>
      <c r="AU28" s="13">
        <v>0.15</v>
      </c>
      <c r="AV28" s="15"/>
      <c r="AW28" s="12">
        <v>3.7650000000000001</v>
      </c>
      <c r="AX28" s="13">
        <v>0.01</v>
      </c>
      <c r="AY28" s="13">
        <v>0.25</v>
      </c>
      <c r="AZ28" s="13">
        <v>0.25</v>
      </c>
      <c r="BA28" s="13">
        <v>0.25</v>
      </c>
      <c r="BB28" s="13">
        <v>0.15</v>
      </c>
      <c r="BC28" s="15"/>
      <c r="BD28" s="13">
        <v>2.5</v>
      </c>
      <c r="BE28" s="13">
        <v>0.01</v>
      </c>
      <c r="BF28" s="12">
        <v>49.125</v>
      </c>
      <c r="BG28" s="12">
        <v>28.875</v>
      </c>
      <c r="BH28" s="13">
        <v>0.5</v>
      </c>
      <c r="BI28" s="13">
        <v>0.5</v>
      </c>
      <c r="BJ28" s="13">
        <v>0.5</v>
      </c>
      <c r="BK28" s="12">
        <v>12.375</v>
      </c>
      <c r="BL28" s="12">
        <v>727.5</v>
      </c>
      <c r="BM28" s="14" t="s">
        <v>395</v>
      </c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4" t="s">
        <v>395</v>
      </c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4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0" t="s">
        <v>395</v>
      </c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3">
        <v>5.0000000000000001E-3</v>
      </c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9">
        <v>0.25</v>
      </c>
      <c r="GA28" s="19">
        <v>0.25</v>
      </c>
      <c r="GB28" s="15"/>
      <c r="GC28" s="15"/>
      <c r="GD28" s="15"/>
      <c r="GE28" s="15"/>
      <c r="GF28" s="15"/>
      <c r="GG28" s="19">
        <v>0.25</v>
      </c>
      <c r="GH28" s="13">
        <v>0.25</v>
      </c>
      <c r="GI28" s="15"/>
      <c r="GJ28" s="13">
        <f t="shared" si="2"/>
        <v>0.5</v>
      </c>
      <c r="GK28" s="15"/>
      <c r="GL28" s="15"/>
      <c r="GM28" s="15"/>
      <c r="GN28" s="15"/>
      <c r="GO28" s="15"/>
      <c r="GP28" s="15"/>
      <c r="GQ28" s="30"/>
      <c r="GR28" s="1">
        <v>0.4375</v>
      </c>
      <c r="GS28" s="1">
        <v>10.53</v>
      </c>
      <c r="GT28" s="1">
        <v>94.78</v>
      </c>
    </row>
    <row r="29" spans="1:202" x14ac:dyDescent="0.2">
      <c r="A29" s="10" t="s">
        <v>475</v>
      </c>
      <c r="B29" s="10" t="s">
        <v>476</v>
      </c>
      <c r="C29" s="10" t="s">
        <v>477</v>
      </c>
      <c r="D29" s="10" t="s">
        <v>478</v>
      </c>
      <c r="E29" s="10" t="s">
        <v>390</v>
      </c>
      <c r="F29" s="10" t="s">
        <v>391</v>
      </c>
      <c r="G29" s="10" t="s">
        <v>392</v>
      </c>
      <c r="H29" s="10" t="s">
        <v>393</v>
      </c>
      <c r="I29" s="14"/>
      <c r="J29" s="14"/>
      <c r="K29" s="12">
        <v>266.75</v>
      </c>
      <c r="L29" s="12">
        <v>4.5</v>
      </c>
      <c r="M29" s="12">
        <v>589.5</v>
      </c>
      <c r="N29" s="12">
        <v>0</v>
      </c>
      <c r="O29" s="12">
        <v>0.42499999999999999</v>
      </c>
      <c r="P29" s="12">
        <v>7.6425000000000001</v>
      </c>
      <c r="Q29" s="12">
        <v>205.65</v>
      </c>
      <c r="R29" s="15"/>
      <c r="S29" s="15"/>
      <c r="T29" s="12">
        <v>11.574999999999999</v>
      </c>
      <c r="U29" s="12">
        <v>306.5</v>
      </c>
      <c r="V29" s="19">
        <v>5.0000000000000001E-3</v>
      </c>
      <c r="W29" s="12">
        <v>1.1274999999999999</v>
      </c>
      <c r="X29" s="15"/>
      <c r="Y29" s="13">
        <f t="shared" si="1"/>
        <v>6.4285000000000002E-3</v>
      </c>
      <c r="Z29" s="20">
        <v>1.1274999999999999</v>
      </c>
      <c r="AA29" s="12">
        <f t="shared" si="3"/>
        <v>4.9932464999999997</v>
      </c>
      <c r="AB29" s="19">
        <v>1.4999999999999999E-2</v>
      </c>
      <c r="AC29" s="12">
        <v>0.12</v>
      </c>
      <c r="AD29" s="12">
        <f t="shared" si="4"/>
        <v>4.9285499999999996E-2</v>
      </c>
      <c r="AE29" s="12">
        <v>5.1250000000000002E-3</v>
      </c>
      <c r="AF29" s="15"/>
      <c r="AG29" s="12">
        <v>1.2475000000000001</v>
      </c>
      <c r="AH29" s="12">
        <v>5.7499999999999999E-3</v>
      </c>
      <c r="AI29" s="12">
        <v>0.60499999999999998</v>
      </c>
      <c r="AJ29" s="15"/>
      <c r="AK29" s="15"/>
      <c r="AL29" s="15"/>
      <c r="AM29" s="15"/>
      <c r="AN29" s="12">
        <v>1.325</v>
      </c>
      <c r="AO29" s="15"/>
      <c r="AP29" s="15"/>
      <c r="AQ29" s="15"/>
      <c r="AR29" s="12">
        <v>12.375</v>
      </c>
      <c r="AS29" s="15"/>
      <c r="AT29" s="13">
        <v>0.5</v>
      </c>
      <c r="AU29" s="13">
        <v>0.15</v>
      </c>
      <c r="AV29" s="15"/>
      <c r="AW29" s="12">
        <v>10.6625</v>
      </c>
      <c r="AX29" s="13">
        <v>0.01</v>
      </c>
      <c r="AY29" s="13">
        <v>0.25</v>
      </c>
      <c r="AZ29" s="13">
        <v>0.25</v>
      </c>
      <c r="BA29" s="12">
        <v>0.50124999999999997</v>
      </c>
      <c r="BB29" s="13">
        <v>0.15</v>
      </c>
      <c r="BC29" s="15"/>
      <c r="BD29" s="13">
        <v>2.5</v>
      </c>
      <c r="BE29" s="13">
        <v>0.01</v>
      </c>
      <c r="BF29" s="12">
        <v>136.75</v>
      </c>
      <c r="BG29" s="12">
        <v>159.5</v>
      </c>
      <c r="BH29" s="13">
        <v>0.5</v>
      </c>
      <c r="BI29" s="13">
        <v>0.5</v>
      </c>
      <c r="BJ29" s="13">
        <v>0.5</v>
      </c>
      <c r="BK29" s="12">
        <v>63.625</v>
      </c>
      <c r="BL29" s="12">
        <v>0</v>
      </c>
      <c r="BM29" s="14" t="s">
        <v>395</v>
      </c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4" t="s">
        <v>395</v>
      </c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4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0" t="s">
        <v>395</v>
      </c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3">
        <v>5.0000000000000001E-3</v>
      </c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9">
        <v>0.25</v>
      </c>
      <c r="GA29" s="19">
        <v>0.25</v>
      </c>
      <c r="GB29" s="15"/>
      <c r="GC29" s="15"/>
      <c r="GD29" s="15"/>
      <c r="GE29" s="15"/>
      <c r="GF29" s="15"/>
      <c r="GG29" s="19">
        <v>0.25</v>
      </c>
      <c r="GH29" s="13">
        <v>0.25</v>
      </c>
      <c r="GI29" s="15"/>
      <c r="GJ29" s="13">
        <f t="shared" si="2"/>
        <v>0.5</v>
      </c>
      <c r="GK29" s="15"/>
      <c r="GL29" s="15"/>
      <c r="GM29" s="15"/>
      <c r="GN29" s="15"/>
      <c r="GO29" s="15"/>
      <c r="GP29" s="15"/>
      <c r="GQ29" s="30"/>
      <c r="GR29" s="1">
        <v>0.72250000000000003</v>
      </c>
      <c r="GS29" s="1">
        <v>10.137499999999999</v>
      </c>
      <c r="GT29" s="1">
        <v>93.1875</v>
      </c>
    </row>
    <row r="30" spans="1:202" x14ac:dyDescent="0.2">
      <c r="A30" s="10" t="s">
        <v>479</v>
      </c>
      <c r="B30" s="10" t="s">
        <v>480</v>
      </c>
      <c r="C30" s="10" t="s">
        <v>481</v>
      </c>
      <c r="D30" s="14"/>
      <c r="E30" s="10" t="s">
        <v>390</v>
      </c>
      <c r="F30" s="10" t="s">
        <v>391</v>
      </c>
      <c r="G30" s="10" t="s">
        <v>392</v>
      </c>
      <c r="H30" s="10" t="s">
        <v>393</v>
      </c>
      <c r="I30" s="14"/>
      <c r="J30" s="14"/>
      <c r="K30" s="12">
        <v>334.75</v>
      </c>
      <c r="L30" s="13" t="s">
        <v>394</v>
      </c>
      <c r="M30" s="12">
        <v>708.25</v>
      </c>
      <c r="N30" s="12">
        <v>0</v>
      </c>
      <c r="O30" s="12">
        <v>8.7499999999999994E-2</v>
      </c>
      <c r="P30" s="12">
        <v>7.5975000000000001</v>
      </c>
      <c r="Q30" s="12">
        <v>211.7</v>
      </c>
      <c r="R30" s="15"/>
      <c r="S30" s="15"/>
      <c r="T30" s="12">
        <v>13.3</v>
      </c>
      <c r="U30" s="12">
        <v>379.25</v>
      </c>
      <c r="V30" s="19">
        <v>5.0000000000000001E-3</v>
      </c>
      <c r="W30" s="12">
        <v>0.91249999999999998</v>
      </c>
      <c r="X30" s="15"/>
      <c r="Y30" s="13">
        <f t="shared" si="1"/>
        <v>6.4285000000000002E-3</v>
      </c>
      <c r="Z30" s="20">
        <v>0.91249999999999998</v>
      </c>
      <c r="AA30" s="12">
        <f t="shared" si="3"/>
        <v>4.0410975000000002</v>
      </c>
      <c r="AB30" s="19">
        <v>1.4999999999999999E-2</v>
      </c>
      <c r="AC30" s="12">
        <v>0.105</v>
      </c>
      <c r="AD30" s="12">
        <f t="shared" si="4"/>
        <v>4.9285499999999996E-2</v>
      </c>
      <c r="AE30" s="13">
        <v>2.5000000000000001E-3</v>
      </c>
      <c r="AF30" s="15"/>
      <c r="AG30" s="12">
        <v>1.0175000000000001</v>
      </c>
      <c r="AH30" s="13">
        <v>1E-3</v>
      </c>
      <c r="AI30" s="12">
        <v>1.4375</v>
      </c>
      <c r="AJ30" s="15"/>
      <c r="AK30" s="15"/>
      <c r="AL30" s="15"/>
      <c r="AM30" s="15"/>
      <c r="AN30" s="12">
        <v>2.7250000000000001</v>
      </c>
      <c r="AO30" s="15"/>
      <c r="AP30" s="15"/>
      <c r="AQ30" s="15"/>
      <c r="AR30" s="12">
        <v>13.75</v>
      </c>
      <c r="AS30" s="15"/>
      <c r="AT30" s="13">
        <v>0.5</v>
      </c>
      <c r="AU30" s="13">
        <v>0.15</v>
      </c>
      <c r="AV30" s="15"/>
      <c r="AW30" s="13">
        <v>1</v>
      </c>
      <c r="AX30" s="13">
        <v>0.01</v>
      </c>
      <c r="AY30" s="13">
        <v>0.25</v>
      </c>
      <c r="AZ30" s="13">
        <v>0.25</v>
      </c>
      <c r="BA30" s="13">
        <v>0.25</v>
      </c>
      <c r="BB30" s="13">
        <v>0.15</v>
      </c>
      <c r="BC30" s="15"/>
      <c r="BD30" s="13">
        <v>2.5</v>
      </c>
      <c r="BE30" s="13">
        <v>0.01</v>
      </c>
      <c r="BF30" s="12">
        <v>67.75</v>
      </c>
      <c r="BG30" s="12">
        <v>5.625</v>
      </c>
      <c r="BH30" s="13">
        <v>0.5</v>
      </c>
      <c r="BI30" s="13">
        <v>0.5</v>
      </c>
      <c r="BJ30" s="13">
        <v>0.5</v>
      </c>
      <c r="BK30" s="12">
        <v>19.25</v>
      </c>
      <c r="BL30" s="12">
        <v>0</v>
      </c>
      <c r="BM30" s="14" t="s">
        <v>395</v>
      </c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4" t="s">
        <v>395</v>
      </c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4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0" t="s">
        <v>395</v>
      </c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3">
        <v>5.0000000000000001E-3</v>
      </c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9">
        <v>0.25</v>
      </c>
      <c r="GA30" s="19">
        <v>0.25</v>
      </c>
      <c r="GB30" s="15"/>
      <c r="GC30" s="15"/>
      <c r="GD30" s="15"/>
      <c r="GE30" s="15"/>
      <c r="GF30" s="15"/>
      <c r="GG30" s="19">
        <v>0.25</v>
      </c>
      <c r="GH30" s="12">
        <v>1.3725000000000001</v>
      </c>
      <c r="GI30" s="15"/>
      <c r="GJ30" s="13">
        <f t="shared" si="2"/>
        <v>0.5</v>
      </c>
      <c r="GK30" s="15"/>
      <c r="GL30" s="15"/>
      <c r="GM30" s="15"/>
      <c r="GN30" s="15"/>
      <c r="GO30" s="15"/>
      <c r="GP30" s="15"/>
      <c r="GQ30" s="30"/>
      <c r="GR30" s="1">
        <v>1.595</v>
      </c>
      <c r="GS30" s="1">
        <v>8.2650000000000006</v>
      </c>
      <c r="GT30" s="1">
        <v>79.212500000000006</v>
      </c>
    </row>
    <row r="31" spans="1:202" x14ac:dyDescent="0.2">
      <c r="A31" s="10" t="s">
        <v>482</v>
      </c>
      <c r="B31" s="10" t="s">
        <v>483</v>
      </c>
      <c r="C31" s="10" t="s">
        <v>484</v>
      </c>
      <c r="D31" s="10" t="s">
        <v>485</v>
      </c>
      <c r="E31" s="10" t="s">
        <v>390</v>
      </c>
      <c r="F31" s="10" t="s">
        <v>391</v>
      </c>
      <c r="G31" s="10" t="s">
        <v>392</v>
      </c>
      <c r="H31" s="10" t="s">
        <v>393</v>
      </c>
      <c r="I31" s="14"/>
      <c r="J31" s="14"/>
      <c r="K31" s="12">
        <v>412.5</v>
      </c>
      <c r="L31" s="12">
        <v>11.875</v>
      </c>
      <c r="M31" s="12">
        <v>767.75</v>
      </c>
      <c r="N31" s="12">
        <v>0</v>
      </c>
      <c r="O31" s="12">
        <v>2.4</v>
      </c>
      <c r="P31" s="12">
        <v>7.56</v>
      </c>
      <c r="Q31" s="12">
        <v>212.3</v>
      </c>
      <c r="R31" s="15"/>
      <c r="S31" s="15"/>
      <c r="T31" s="12">
        <v>12.824999999999999</v>
      </c>
      <c r="U31" s="12">
        <v>388.25</v>
      </c>
      <c r="V31" s="20">
        <v>0.3075</v>
      </c>
      <c r="W31" s="12">
        <v>0.3075</v>
      </c>
      <c r="X31" s="15"/>
      <c r="Y31" s="13">
        <f t="shared" si="1"/>
        <v>0.39535275000000003</v>
      </c>
      <c r="Z31" s="19">
        <v>1.15E-2</v>
      </c>
      <c r="AA31" s="12">
        <f t="shared" si="3"/>
        <v>5.0928900000000006E-2</v>
      </c>
      <c r="AB31" s="19">
        <v>1.4999999999999999E-2</v>
      </c>
      <c r="AC31" s="12">
        <v>0.99250000000000005</v>
      </c>
      <c r="AD31" s="12">
        <f t="shared" si="4"/>
        <v>4.9285499999999996E-2</v>
      </c>
      <c r="AE31" s="13">
        <v>2.5000000000000001E-3</v>
      </c>
      <c r="AF31" s="15"/>
      <c r="AG31" s="12">
        <v>1.3</v>
      </c>
      <c r="AH31" s="12">
        <v>4.0000000000000001E-3</v>
      </c>
      <c r="AI31" s="12">
        <v>1.3574999999999999</v>
      </c>
      <c r="AJ31" s="15"/>
      <c r="AK31" s="15"/>
      <c r="AL31" s="15"/>
      <c r="AM31" s="15"/>
      <c r="AN31" s="12">
        <v>3.45</v>
      </c>
      <c r="AO31" s="15"/>
      <c r="AP31" s="15"/>
      <c r="AQ31" s="15"/>
      <c r="AR31" s="12">
        <v>1.4</v>
      </c>
      <c r="AS31" s="15"/>
      <c r="AT31" s="13">
        <v>0.5</v>
      </c>
      <c r="AU31" s="13">
        <v>0.15</v>
      </c>
      <c r="AV31" s="15"/>
      <c r="AW31" s="12">
        <v>2.085</v>
      </c>
      <c r="AX31" s="13">
        <v>0.01</v>
      </c>
      <c r="AY31" s="13">
        <v>0.25</v>
      </c>
      <c r="AZ31" s="12">
        <v>18.752500000000001</v>
      </c>
      <c r="BA31" s="13">
        <v>0.25</v>
      </c>
      <c r="BB31" s="13">
        <v>0.15</v>
      </c>
      <c r="BC31" s="15"/>
      <c r="BD31" s="13">
        <v>2.5</v>
      </c>
      <c r="BE31" s="13">
        <v>0.01</v>
      </c>
      <c r="BF31" s="12">
        <v>48.125</v>
      </c>
      <c r="BG31" s="12">
        <v>27.375</v>
      </c>
      <c r="BH31" s="13">
        <v>0.5</v>
      </c>
      <c r="BI31" s="13">
        <v>0.5</v>
      </c>
      <c r="BJ31" s="13">
        <v>0.5</v>
      </c>
      <c r="BK31" s="12">
        <v>11.75</v>
      </c>
      <c r="BL31" s="12">
        <v>0</v>
      </c>
      <c r="BM31" s="14" t="s">
        <v>395</v>
      </c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4" t="s">
        <v>395</v>
      </c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4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0" t="s">
        <v>395</v>
      </c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3">
        <v>5.0000000000000001E-3</v>
      </c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9">
        <v>0.25</v>
      </c>
      <c r="GA31" s="19">
        <v>0.25</v>
      </c>
      <c r="GB31" s="15"/>
      <c r="GC31" s="15"/>
      <c r="GD31" s="15"/>
      <c r="GE31" s="15"/>
      <c r="GF31" s="15"/>
      <c r="GG31" s="19">
        <v>0.25</v>
      </c>
      <c r="GH31" s="13">
        <v>0.25</v>
      </c>
      <c r="GI31" s="15"/>
      <c r="GJ31" s="13">
        <f t="shared" si="2"/>
        <v>0.5</v>
      </c>
      <c r="GK31" s="15"/>
      <c r="GL31" s="15"/>
      <c r="GM31" s="15"/>
      <c r="GN31" s="15"/>
      <c r="GO31" s="15"/>
      <c r="GP31" s="15"/>
      <c r="GQ31" s="30"/>
      <c r="GR31" s="1">
        <v>1.4325000000000001</v>
      </c>
      <c r="GS31" s="1">
        <v>4.7350000000000003</v>
      </c>
      <c r="GT31" s="1">
        <v>44.762500000000003</v>
      </c>
    </row>
    <row r="32" spans="1:202" x14ac:dyDescent="0.2">
      <c r="A32" s="10" t="s">
        <v>486</v>
      </c>
      <c r="B32" s="10" t="s">
        <v>487</v>
      </c>
      <c r="C32" s="10" t="s">
        <v>484</v>
      </c>
      <c r="D32" s="10" t="s">
        <v>485</v>
      </c>
      <c r="E32" s="10" t="s">
        <v>390</v>
      </c>
      <c r="F32" s="10" t="s">
        <v>391</v>
      </c>
      <c r="G32" s="10" t="s">
        <v>392</v>
      </c>
      <c r="H32" s="10" t="s">
        <v>393</v>
      </c>
      <c r="I32" s="14"/>
      <c r="J32" s="14"/>
      <c r="K32" s="12">
        <v>402.5</v>
      </c>
      <c r="L32" s="12">
        <v>13.625</v>
      </c>
      <c r="M32" s="12">
        <v>819.75</v>
      </c>
      <c r="N32" s="12">
        <v>0</v>
      </c>
      <c r="O32" s="12">
        <v>2.3125</v>
      </c>
      <c r="P32" s="12">
        <v>7.3825000000000003</v>
      </c>
      <c r="Q32" s="12">
        <v>212.07499999999999</v>
      </c>
      <c r="R32" s="15"/>
      <c r="S32" s="15"/>
      <c r="T32" s="12">
        <v>13.05</v>
      </c>
      <c r="U32" s="12">
        <v>429.5</v>
      </c>
      <c r="V32" s="20">
        <v>0.35</v>
      </c>
      <c r="W32" s="12">
        <v>0.35</v>
      </c>
      <c r="X32" s="15"/>
      <c r="Y32" s="13">
        <f t="shared" si="1"/>
        <v>0.44999499999999998</v>
      </c>
      <c r="Z32" s="19">
        <v>1.15E-2</v>
      </c>
      <c r="AA32" s="12">
        <f t="shared" si="3"/>
        <v>5.0928900000000006E-2</v>
      </c>
      <c r="AB32" s="19">
        <v>1.4999999999999999E-2</v>
      </c>
      <c r="AC32" s="12">
        <v>1.2250000000000001</v>
      </c>
      <c r="AD32" s="12">
        <f t="shared" si="4"/>
        <v>4.9285499999999996E-2</v>
      </c>
      <c r="AE32" s="13">
        <v>2.5000000000000001E-3</v>
      </c>
      <c r="AF32" s="15"/>
      <c r="AG32" s="12">
        <v>1.575</v>
      </c>
      <c r="AH32" s="12">
        <v>4.2500000000000003E-3</v>
      </c>
      <c r="AI32" s="12">
        <v>1.845</v>
      </c>
      <c r="AJ32" s="15"/>
      <c r="AK32" s="15"/>
      <c r="AL32" s="15"/>
      <c r="AM32" s="15"/>
      <c r="AN32" s="12">
        <v>3.7250000000000001</v>
      </c>
      <c r="AO32" s="15"/>
      <c r="AP32" s="15"/>
      <c r="AQ32" s="15"/>
      <c r="AR32" s="12">
        <v>3.05</v>
      </c>
      <c r="AS32" s="15"/>
      <c r="AT32" s="12">
        <v>1.37</v>
      </c>
      <c r="AU32" s="13">
        <v>0.15</v>
      </c>
      <c r="AV32" s="15"/>
      <c r="AW32" s="12">
        <v>3.4674999999999998</v>
      </c>
      <c r="AX32" s="13">
        <v>0.01</v>
      </c>
      <c r="AY32" s="13">
        <v>0.25</v>
      </c>
      <c r="AZ32" s="12">
        <v>4.0125000000000002</v>
      </c>
      <c r="BA32" s="13">
        <v>0.25</v>
      </c>
      <c r="BB32" s="13">
        <v>0.15</v>
      </c>
      <c r="BC32" s="15"/>
      <c r="BD32" s="13">
        <v>2.5</v>
      </c>
      <c r="BE32" s="13">
        <v>0.01</v>
      </c>
      <c r="BF32" s="12">
        <v>28.875</v>
      </c>
      <c r="BG32" s="12">
        <v>6.625</v>
      </c>
      <c r="BH32" s="13">
        <v>0.5</v>
      </c>
      <c r="BI32" s="13">
        <v>0.5</v>
      </c>
      <c r="BJ32" s="13">
        <v>0.5</v>
      </c>
      <c r="BK32" s="13">
        <v>0.5</v>
      </c>
      <c r="BL32" s="12">
        <v>0</v>
      </c>
      <c r="BM32" s="14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4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0">
        <v>2.5000000000000001E-3</v>
      </c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4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3">
        <v>2.5000000000000001E-3</v>
      </c>
      <c r="FV32" s="15"/>
      <c r="FW32" s="15"/>
      <c r="FX32" s="13">
        <v>2.5000000000000001E-3</v>
      </c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3">
        <f t="shared" si="2"/>
        <v>0</v>
      </c>
      <c r="GK32" s="15"/>
      <c r="GL32" s="15"/>
      <c r="GM32" s="15"/>
      <c r="GN32" s="15"/>
      <c r="GO32" s="15"/>
      <c r="GP32" s="15"/>
      <c r="GQ32" s="30"/>
      <c r="GR32" s="1">
        <v>1.9675</v>
      </c>
      <c r="GS32" s="1">
        <v>2.6025</v>
      </c>
      <c r="GT32" s="1">
        <v>24.932500000000001</v>
      </c>
    </row>
    <row r="33" spans="1:202" x14ac:dyDescent="0.2">
      <c r="A33" s="10" t="s">
        <v>488</v>
      </c>
      <c r="B33" s="10" t="s">
        <v>489</v>
      </c>
      <c r="C33" s="10" t="s">
        <v>490</v>
      </c>
      <c r="D33" s="14"/>
      <c r="E33" s="10" t="s">
        <v>390</v>
      </c>
      <c r="F33" s="10" t="s">
        <v>391</v>
      </c>
      <c r="G33" s="10" t="s">
        <v>392</v>
      </c>
      <c r="H33" s="10" t="s">
        <v>393</v>
      </c>
      <c r="I33" s="14"/>
      <c r="J33" s="14"/>
      <c r="K33" s="12">
        <v>226</v>
      </c>
      <c r="L33" s="12">
        <v>2.125</v>
      </c>
      <c r="M33" s="12">
        <v>525.5</v>
      </c>
      <c r="N33" s="12">
        <v>0</v>
      </c>
      <c r="O33" s="12">
        <v>0.27500000000000002</v>
      </c>
      <c r="P33" s="12">
        <v>7.82</v>
      </c>
      <c r="Q33" s="12">
        <v>194.875</v>
      </c>
      <c r="R33" s="15"/>
      <c r="S33" s="15"/>
      <c r="T33" s="12">
        <v>12.574999999999999</v>
      </c>
      <c r="U33" s="12">
        <v>264.75</v>
      </c>
      <c r="V33" s="19">
        <v>5.0000000000000001E-3</v>
      </c>
      <c r="W33" s="12">
        <v>1.5525</v>
      </c>
      <c r="X33" s="15"/>
      <c r="Y33" s="13">
        <f t="shared" si="1"/>
        <v>6.4285000000000002E-3</v>
      </c>
      <c r="Z33" s="20">
        <v>1.5525</v>
      </c>
      <c r="AA33" s="12">
        <f t="shared" si="3"/>
        <v>6.8754015000000006</v>
      </c>
      <c r="AB33" s="19">
        <v>1.4999999999999999E-2</v>
      </c>
      <c r="AC33" s="12">
        <v>0.105</v>
      </c>
      <c r="AD33" s="12">
        <f t="shared" si="4"/>
        <v>4.9285499999999996E-2</v>
      </c>
      <c r="AE33" s="13">
        <v>2.5000000000000001E-3</v>
      </c>
      <c r="AF33" s="15"/>
      <c r="AG33" s="12">
        <v>1.6575</v>
      </c>
      <c r="AH33" s="13">
        <v>1E-3</v>
      </c>
      <c r="AI33" s="13">
        <v>0.15</v>
      </c>
      <c r="AJ33" s="15"/>
      <c r="AK33" s="13">
        <v>0.05</v>
      </c>
      <c r="AL33" s="15"/>
      <c r="AM33" s="15"/>
      <c r="AN33" s="12">
        <v>12.725</v>
      </c>
      <c r="AO33" s="15"/>
      <c r="AP33" s="15"/>
      <c r="AQ33" s="15"/>
      <c r="AR33" s="12">
        <v>20.5</v>
      </c>
      <c r="AS33" s="15"/>
      <c r="AT33" s="13">
        <v>0.5</v>
      </c>
      <c r="AU33" s="13">
        <v>0.15</v>
      </c>
      <c r="AV33" s="15"/>
      <c r="AW33" s="12">
        <v>281.3</v>
      </c>
      <c r="AX33" s="13">
        <v>0.01</v>
      </c>
      <c r="AY33" s="13">
        <v>0.25</v>
      </c>
      <c r="AZ33" s="13">
        <v>0.25</v>
      </c>
      <c r="BA33" s="13">
        <v>0.25</v>
      </c>
      <c r="BB33" s="13">
        <v>0.15</v>
      </c>
      <c r="BC33" s="15"/>
      <c r="BD33" s="13">
        <v>2.5</v>
      </c>
      <c r="BE33" s="13">
        <v>0.01</v>
      </c>
      <c r="BF33" s="12">
        <v>36.125</v>
      </c>
      <c r="BG33" s="12">
        <v>7.5</v>
      </c>
      <c r="BH33" s="13">
        <v>0.5</v>
      </c>
      <c r="BI33" s="13">
        <v>0.5</v>
      </c>
      <c r="BJ33" s="13">
        <v>0.5</v>
      </c>
      <c r="BK33" s="12">
        <v>5.875</v>
      </c>
      <c r="BL33" s="12">
        <v>181.25</v>
      </c>
      <c r="BM33" s="14" t="s">
        <v>395</v>
      </c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4" t="s">
        <v>395</v>
      </c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4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0" t="s">
        <v>395</v>
      </c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3">
        <v>5.0000000000000001E-3</v>
      </c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9">
        <v>0.25</v>
      </c>
      <c r="GA33" s="19">
        <v>0.25</v>
      </c>
      <c r="GB33" s="15"/>
      <c r="GC33" s="15"/>
      <c r="GD33" s="15"/>
      <c r="GE33" s="15"/>
      <c r="GF33" s="15"/>
      <c r="GG33" s="19">
        <v>0.25</v>
      </c>
      <c r="GH33" s="13">
        <v>0.25</v>
      </c>
      <c r="GI33" s="15"/>
      <c r="GJ33" s="13">
        <f t="shared" si="2"/>
        <v>0.5</v>
      </c>
      <c r="GK33" s="15"/>
      <c r="GL33" s="15"/>
      <c r="GM33" s="15"/>
      <c r="GN33" s="15"/>
      <c r="GO33" s="15"/>
      <c r="GP33" s="15"/>
      <c r="GQ33" s="30"/>
      <c r="GR33" s="1">
        <v>0.45250000000000001</v>
      </c>
      <c r="GS33" s="1">
        <v>6.58</v>
      </c>
      <c r="GT33" s="1">
        <v>61.207500000000003</v>
      </c>
    </row>
    <row r="34" spans="1:202" x14ac:dyDescent="0.2">
      <c r="A34" s="10" t="s">
        <v>491</v>
      </c>
      <c r="B34" s="10" t="s">
        <v>492</v>
      </c>
      <c r="C34" s="10" t="s">
        <v>490</v>
      </c>
      <c r="D34" s="14"/>
      <c r="E34" s="10" t="s">
        <v>390</v>
      </c>
      <c r="F34" s="10" t="s">
        <v>391</v>
      </c>
      <c r="G34" s="10" t="s">
        <v>392</v>
      </c>
      <c r="H34" s="10" t="s">
        <v>393</v>
      </c>
      <c r="I34" s="14"/>
      <c r="J34" s="14"/>
      <c r="K34" s="12">
        <v>248.25</v>
      </c>
      <c r="L34" s="12">
        <v>1.375</v>
      </c>
      <c r="M34" s="12">
        <v>579.25</v>
      </c>
      <c r="N34" s="12">
        <v>0</v>
      </c>
      <c r="O34" s="12">
        <v>0.15625</v>
      </c>
      <c r="P34" s="12">
        <v>7.7424999999999997</v>
      </c>
      <c r="Q34" s="12">
        <v>220.3</v>
      </c>
      <c r="R34" s="15"/>
      <c r="S34" s="15"/>
      <c r="T34" s="12">
        <v>12.4</v>
      </c>
      <c r="U34" s="12">
        <v>280.25</v>
      </c>
      <c r="V34" s="19">
        <v>5.0000000000000001E-3</v>
      </c>
      <c r="W34" s="12">
        <v>2.5499999999999998</v>
      </c>
      <c r="X34" s="15"/>
      <c r="Y34" s="13">
        <f t="shared" si="1"/>
        <v>6.4285000000000002E-3</v>
      </c>
      <c r="Z34" s="20">
        <v>2.5499999999999998</v>
      </c>
      <c r="AA34" s="12">
        <f t="shared" si="3"/>
        <v>11.29293</v>
      </c>
      <c r="AB34" s="19">
        <v>1.4999999999999999E-2</v>
      </c>
      <c r="AC34" s="12">
        <v>0.1</v>
      </c>
      <c r="AD34" s="12">
        <f t="shared" si="4"/>
        <v>4.9285499999999996E-2</v>
      </c>
      <c r="AE34" s="13">
        <v>2.5000000000000001E-3</v>
      </c>
      <c r="AF34" s="15"/>
      <c r="AG34" s="12">
        <v>2.65</v>
      </c>
      <c r="AH34" s="13">
        <v>1E-3</v>
      </c>
      <c r="AI34" s="12">
        <v>0.315</v>
      </c>
      <c r="AJ34" s="15"/>
      <c r="AK34" s="13">
        <v>0.05</v>
      </c>
      <c r="AL34" s="15"/>
      <c r="AM34" s="15"/>
      <c r="AN34" s="12">
        <v>15.25</v>
      </c>
      <c r="AO34" s="15"/>
      <c r="AP34" s="15"/>
      <c r="AQ34" s="15"/>
      <c r="AR34" s="12">
        <v>23.5</v>
      </c>
      <c r="AS34" s="15"/>
      <c r="AT34" s="13">
        <v>0.5</v>
      </c>
      <c r="AU34" s="13">
        <v>0.15</v>
      </c>
      <c r="AV34" s="15"/>
      <c r="AW34" s="12">
        <v>25.107500000000002</v>
      </c>
      <c r="AX34" s="13">
        <v>0.01</v>
      </c>
      <c r="AY34" s="13">
        <v>0.25</v>
      </c>
      <c r="AZ34" s="13">
        <v>0.25</v>
      </c>
      <c r="BA34" s="13">
        <v>0.25</v>
      </c>
      <c r="BB34" s="13">
        <v>0.15</v>
      </c>
      <c r="BC34" s="15"/>
      <c r="BD34" s="13">
        <v>2.5</v>
      </c>
      <c r="BE34" s="13">
        <v>0.01</v>
      </c>
      <c r="BF34" s="12">
        <v>11.25</v>
      </c>
      <c r="BG34" s="12">
        <v>4.75</v>
      </c>
      <c r="BH34" s="13">
        <v>0.5</v>
      </c>
      <c r="BI34" s="13">
        <v>0.5</v>
      </c>
      <c r="BJ34" s="13">
        <v>0.5</v>
      </c>
      <c r="BK34" s="12">
        <v>1</v>
      </c>
      <c r="BL34" s="12">
        <v>163.75</v>
      </c>
      <c r="BM34" s="14" t="s">
        <v>395</v>
      </c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4" t="s">
        <v>395</v>
      </c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8">
        <v>1.2500000000000001E-2</v>
      </c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0" t="s">
        <v>395</v>
      </c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3">
        <v>5.0000000000000001E-3</v>
      </c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3">
        <v>2.5000000000000001E-3</v>
      </c>
      <c r="FV34" s="15"/>
      <c r="FW34" s="15"/>
      <c r="FX34" s="13">
        <v>2.5000000000000001E-3</v>
      </c>
      <c r="FY34" s="15"/>
      <c r="FZ34" s="19">
        <v>0.25</v>
      </c>
      <c r="GA34" s="19">
        <v>0.25</v>
      </c>
      <c r="GB34" s="15"/>
      <c r="GC34" s="15"/>
      <c r="GD34" s="15"/>
      <c r="GE34" s="15"/>
      <c r="GF34" s="15"/>
      <c r="GG34" s="19">
        <v>0.25</v>
      </c>
      <c r="GH34" s="13">
        <v>0.25</v>
      </c>
      <c r="GI34" s="15"/>
      <c r="GJ34" s="13">
        <f t="shared" si="2"/>
        <v>0.5</v>
      </c>
      <c r="GK34" s="15"/>
      <c r="GL34" s="15"/>
      <c r="GM34" s="15"/>
      <c r="GN34" s="15"/>
      <c r="GO34" s="15"/>
      <c r="GP34" s="15"/>
      <c r="GQ34" s="30"/>
      <c r="GR34" s="1">
        <v>0.46750000000000003</v>
      </c>
      <c r="GS34" s="1">
        <v>3.19</v>
      </c>
      <c r="GT34" s="1">
        <v>29.8675</v>
      </c>
    </row>
    <row r="35" spans="1:202" x14ac:dyDescent="0.2">
      <c r="A35" s="10" t="s">
        <v>493</v>
      </c>
      <c r="B35" s="10" t="s">
        <v>494</v>
      </c>
      <c r="C35" s="10" t="s">
        <v>490</v>
      </c>
      <c r="D35" s="14"/>
      <c r="E35" s="10" t="s">
        <v>390</v>
      </c>
      <c r="F35" s="10" t="s">
        <v>391</v>
      </c>
      <c r="G35" s="10" t="s">
        <v>392</v>
      </c>
      <c r="H35" s="10" t="s">
        <v>393</v>
      </c>
      <c r="I35" s="14"/>
      <c r="J35" s="14"/>
      <c r="K35" s="12">
        <v>227.75</v>
      </c>
      <c r="L35" s="12">
        <v>2.125</v>
      </c>
      <c r="M35" s="12">
        <v>465.5</v>
      </c>
      <c r="N35" s="12">
        <v>0</v>
      </c>
      <c r="O35" s="12">
        <v>0.33750000000000002</v>
      </c>
      <c r="P35" s="12">
        <v>7.89</v>
      </c>
      <c r="Q35" s="12">
        <v>213.25</v>
      </c>
      <c r="R35" s="15"/>
      <c r="S35" s="15"/>
      <c r="T35" s="12">
        <v>12.8</v>
      </c>
      <c r="U35" s="12">
        <v>237.25</v>
      </c>
      <c r="V35" s="19">
        <v>5.0000000000000001E-3</v>
      </c>
      <c r="W35" s="12">
        <v>0</v>
      </c>
      <c r="X35" s="15"/>
      <c r="Y35" s="13">
        <f t="shared" si="1"/>
        <v>6.4285000000000002E-3</v>
      </c>
      <c r="Z35" s="19">
        <v>1.15E-2</v>
      </c>
      <c r="AA35" s="12">
        <f t="shared" si="3"/>
        <v>5.0928900000000006E-2</v>
      </c>
      <c r="AB35" s="19">
        <v>1.4999999999999999E-2</v>
      </c>
      <c r="AC35" s="12">
        <v>0.15625</v>
      </c>
      <c r="AD35" s="12">
        <f t="shared" si="4"/>
        <v>4.9285499999999996E-2</v>
      </c>
      <c r="AE35" s="13">
        <v>2.5000000000000001E-3</v>
      </c>
      <c r="AF35" s="15"/>
      <c r="AG35" s="13">
        <v>0.15</v>
      </c>
      <c r="AH35" s="13">
        <v>1E-3</v>
      </c>
      <c r="AI35" s="12">
        <v>0.39500000000000002</v>
      </c>
      <c r="AJ35" s="15"/>
      <c r="AK35" s="13">
        <v>0.05</v>
      </c>
      <c r="AL35" s="15"/>
      <c r="AM35" s="15"/>
      <c r="AN35" s="12">
        <v>2.5249999999999999</v>
      </c>
      <c r="AO35" s="15"/>
      <c r="AP35" s="15"/>
      <c r="AQ35" s="15"/>
      <c r="AR35" s="12">
        <v>2.7</v>
      </c>
      <c r="AS35" s="15"/>
      <c r="AT35" s="13">
        <v>0.5</v>
      </c>
      <c r="AU35" s="13">
        <v>0.15</v>
      </c>
      <c r="AV35" s="15"/>
      <c r="AW35" s="12">
        <v>362.25</v>
      </c>
      <c r="AX35" s="13">
        <v>0.01</v>
      </c>
      <c r="AY35" s="13">
        <v>0.25</v>
      </c>
      <c r="AZ35" s="13">
        <v>0.25</v>
      </c>
      <c r="BA35" s="13">
        <v>0.25</v>
      </c>
      <c r="BB35" s="13">
        <v>0.15</v>
      </c>
      <c r="BC35" s="15"/>
      <c r="BD35" s="13">
        <v>2.5</v>
      </c>
      <c r="BE35" s="13">
        <v>0.01</v>
      </c>
      <c r="BF35" s="12">
        <v>84.875</v>
      </c>
      <c r="BG35" s="12">
        <v>189.875</v>
      </c>
      <c r="BH35" s="13">
        <v>0.5</v>
      </c>
      <c r="BI35" s="13">
        <v>0.5</v>
      </c>
      <c r="BJ35" s="13">
        <v>0.5</v>
      </c>
      <c r="BK35" s="12">
        <v>2.25</v>
      </c>
      <c r="BL35" s="12">
        <v>522.5</v>
      </c>
      <c r="BM35" s="14" t="s">
        <v>395</v>
      </c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4" t="s">
        <v>395</v>
      </c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4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0" t="s">
        <v>395</v>
      </c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3">
        <v>5.0000000000000001E-3</v>
      </c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9">
        <v>0.25</v>
      </c>
      <c r="GA35" s="19">
        <v>0.25</v>
      </c>
      <c r="GB35" s="15"/>
      <c r="GC35" s="15"/>
      <c r="GD35" s="15"/>
      <c r="GE35" s="15"/>
      <c r="GF35" s="15"/>
      <c r="GG35" s="19">
        <v>0.25</v>
      </c>
      <c r="GH35" s="13">
        <v>0.25</v>
      </c>
      <c r="GI35" s="15"/>
      <c r="GJ35" s="13">
        <f t="shared" si="2"/>
        <v>0.5</v>
      </c>
      <c r="GK35" s="15"/>
      <c r="GL35" s="15"/>
      <c r="GM35" s="15"/>
      <c r="GN35" s="15"/>
      <c r="GO35" s="15"/>
      <c r="GP35" s="15"/>
      <c r="GQ35" s="30"/>
      <c r="GR35" s="1">
        <v>0.54500000000000004</v>
      </c>
      <c r="GS35" s="1">
        <v>2.0649999999999999</v>
      </c>
      <c r="GT35" s="1">
        <v>19.53</v>
      </c>
    </row>
    <row r="36" spans="1:202" x14ac:dyDescent="0.2">
      <c r="A36" s="10" t="s">
        <v>495</v>
      </c>
      <c r="B36" s="10" t="s">
        <v>496</v>
      </c>
      <c r="C36" s="10" t="s">
        <v>497</v>
      </c>
      <c r="D36" s="14"/>
      <c r="E36" s="10" t="s">
        <v>390</v>
      </c>
      <c r="F36" s="10" t="s">
        <v>391</v>
      </c>
      <c r="G36" s="10" t="s">
        <v>392</v>
      </c>
      <c r="H36" s="10" t="s">
        <v>393</v>
      </c>
      <c r="I36" s="14"/>
      <c r="J36" s="14"/>
      <c r="K36" s="12">
        <v>287.25</v>
      </c>
      <c r="L36" s="13" t="s">
        <v>394</v>
      </c>
      <c r="M36" s="12">
        <v>736.5</v>
      </c>
      <c r="N36" s="12">
        <v>0</v>
      </c>
      <c r="O36" s="12">
        <v>0.1</v>
      </c>
      <c r="P36" s="12">
        <v>7.7050000000000001</v>
      </c>
      <c r="Q36" s="12">
        <v>201.85</v>
      </c>
      <c r="R36" s="15"/>
      <c r="S36" s="15"/>
      <c r="T36" s="12">
        <v>14.725</v>
      </c>
      <c r="U36" s="12">
        <v>386.25</v>
      </c>
      <c r="V36" s="19">
        <v>5.0000000000000001E-3</v>
      </c>
      <c r="W36" s="12">
        <v>13.5</v>
      </c>
      <c r="X36" s="15"/>
      <c r="Y36" s="13">
        <f t="shared" si="1"/>
        <v>6.4285000000000002E-3</v>
      </c>
      <c r="Z36" s="20">
        <v>13.5</v>
      </c>
      <c r="AA36" s="12">
        <f t="shared" si="3"/>
        <v>59.786100000000005</v>
      </c>
      <c r="AB36" s="19">
        <v>1.4999999999999999E-2</v>
      </c>
      <c r="AC36" s="12">
        <v>1.5</v>
      </c>
      <c r="AD36" s="12">
        <f t="shared" si="4"/>
        <v>4.9285499999999996E-2</v>
      </c>
      <c r="AE36" s="13">
        <v>2.5000000000000001E-3</v>
      </c>
      <c r="AF36" s="15"/>
      <c r="AG36" s="12">
        <v>15</v>
      </c>
      <c r="AH36" s="13">
        <v>1E-3</v>
      </c>
      <c r="AI36" s="12">
        <v>0.32500000000000001</v>
      </c>
      <c r="AJ36" s="15"/>
      <c r="AK36" s="15"/>
      <c r="AL36" s="15"/>
      <c r="AM36" s="15"/>
      <c r="AN36" s="12">
        <v>13.25</v>
      </c>
      <c r="AO36" s="15"/>
      <c r="AP36" s="15"/>
      <c r="AQ36" s="15"/>
      <c r="AR36" s="12">
        <v>22.75</v>
      </c>
      <c r="AS36" s="15"/>
      <c r="AT36" s="13">
        <v>0.5</v>
      </c>
      <c r="AU36" s="13">
        <v>0.15</v>
      </c>
      <c r="AV36" s="15"/>
      <c r="AW36" s="12">
        <v>190.42500000000001</v>
      </c>
      <c r="AX36" s="13">
        <v>0.01</v>
      </c>
      <c r="AY36" s="13">
        <v>0.25</v>
      </c>
      <c r="AZ36" s="13">
        <v>0.25</v>
      </c>
      <c r="BA36" s="13">
        <v>0.25</v>
      </c>
      <c r="BB36" s="13">
        <v>0.15</v>
      </c>
      <c r="BC36" s="15"/>
      <c r="BD36" s="13">
        <v>2.5</v>
      </c>
      <c r="BE36" s="13">
        <v>0.01</v>
      </c>
      <c r="BF36" s="12">
        <v>202.25</v>
      </c>
      <c r="BG36" s="12">
        <v>117.25</v>
      </c>
      <c r="BH36" s="13">
        <v>0.5</v>
      </c>
      <c r="BI36" s="13">
        <v>0.5</v>
      </c>
      <c r="BJ36" s="13">
        <v>0.5</v>
      </c>
      <c r="BK36" s="12">
        <v>120.75</v>
      </c>
      <c r="BL36" s="12">
        <v>332.5</v>
      </c>
      <c r="BM36" s="14" t="s">
        <v>395</v>
      </c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4" t="s">
        <v>395</v>
      </c>
      <c r="CD36" s="15"/>
      <c r="CE36" s="15"/>
      <c r="CF36" s="15"/>
      <c r="CG36" s="15"/>
      <c r="CH36" s="15"/>
      <c r="CI36" s="15"/>
      <c r="CJ36" s="15"/>
      <c r="CK36" s="15"/>
      <c r="CL36" s="15"/>
      <c r="CM36" s="13">
        <v>5.0000000000000001E-3</v>
      </c>
      <c r="CN36" s="15"/>
      <c r="CO36" s="15"/>
      <c r="CP36" s="15"/>
      <c r="CQ36" s="15"/>
      <c r="CR36" s="15"/>
      <c r="CS36" s="18">
        <v>0.11475</v>
      </c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0" t="s">
        <v>395</v>
      </c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3">
        <v>5.0000000000000001E-3</v>
      </c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3">
        <v>2.5000000000000001E-3</v>
      </c>
      <c r="FV36" s="13">
        <v>5.0000000000000001E-3</v>
      </c>
      <c r="FW36" s="15"/>
      <c r="FX36" s="13">
        <v>2.5000000000000001E-3</v>
      </c>
      <c r="FY36" s="15"/>
      <c r="FZ36" s="19">
        <v>0.25</v>
      </c>
      <c r="GA36" s="19">
        <v>0.25</v>
      </c>
      <c r="GB36" s="15"/>
      <c r="GC36" s="15"/>
      <c r="GD36" s="15"/>
      <c r="GE36" s="15"/>
      <c r="GF36" s="15"/>
      <c r="GG36" s="19">
        <v>0.25</v>
      </c>
      <c r="GH36" s="13">
        <v>0.25</v>
      </c>
      <c r="GI36" s="15"/>
      <c r="GJ36" s="13">
        <f t="shared" si="2"/>
        <v>0.5</v>
      </c>
      <c r="GK36" s="15"/>
      <c r="GL36" s="15"/>
      <c r="GM36" s="15"/>
      <c r="GN36" s="15"/>
      <c r="GO36" s="15"/>
      <c r="GP36" s="15"/>
      <c r="GQ36" s="30"/>
      <c r="GR36" s="1">
        <v>0.56999999999999995</v>
      </c>
      <c r="GS36" s="1">
        <v>7.3875000000000002</v>
      </c>
      <c r="GT36" s="1">
        <v>73.254999999999995</v>
      </c>
    </row>
    <row r="37" spans="1:202" x14ac:dyDescent="0.2">
      <c r="A37" s="10" t="s">
        <v>498</v>
      </c>
      <c r="B37" s="10" t="s">
        <v>499</v>
      </c>
      <c r="C37" s="10" t="s">
        <v>497</v>
      </c>
      <c r="D37" s="14"/>
      <c r="E37" s="10" t="s">
        <v>390</v>
      </c>
      <c r="F37" s="10" t="s">
        <v>391</v>
      </c>
      <c r="G37" s="10" t="s">
        <v>392</v>
      </c>
      <c r="H37" s="10" t="s">
        <v>393</v>
      </c>
      <c r="I37" s="14"/>
      <c r="J37" s="14"/>
      <c r="K37" s="12">
        <v>326</v>
      </c>
      <c r="L37" s="13" t="s">
        <v>394</v>
      </c>
      <c r="M37" s="12">
        <v>775.5</v>
      </c>
      <c r="N37" s="12">
        <v>2.5</v>
      </c>
      <c r="O37" s="12">
        <v>0.11874999999999999</v>
      </c>
      <c r="P37" s="12">
        <v>7.5549999999999997</v>
      </c>
      <c r="Q37" s="12">
        <v>203.27500000000001</v>
      </c>
      <c r="R37" s="15"/>
      <c r="S37" s="15"/>
      <c r="T37" s="12">
        <v>14.25</v>
      </c>
      <c r="U37" s="12">
        <v>411.5</v>
      </c>
      <c r="V37" s="19">
        <v>5.0000000000000001E-3</v>
      </c>
      <c r="W37" s="12">
        <v>10.75</v>
      </c>
      <c r="X37" s="15"/>
      <c r="Y37" s="13">
        <f t="shared" si="1"/>
        <v>6.4285000000000002E-3</v>
      </c>
      <c r="Z37" s="20">
        <v>10.75</v>
      </c>
      <c r="AA37" s="12">
        <f t="shared" si="3"/>
        <v>47.60745</v>
      </c>
      <c r="AB37" s="19">
        <v>1.4999999999999999E-2</v>
      </c>
      <c r="AC37" s="12">
        <v>1.5</v>
      </c>
      <c r="AD37" s="12">
        <f t="shared" si="4"/>
        <v>4.9285499999999996E-2</v>
      </c>
      <c r="AE37" s="13">
        <v>2.5000000000000001E-3</v>
      </c>
      <c r="AF37" s="15"/>
      <c r="AG37" s="12">
        <v>12.25</v>
      </c>
      <c r="AH37" s="13">
        <v>1E-3</v>
      </c>
      <c r="AI37" s="13">
        <v>0.15</v>
      </c>
      <c r="AJ37" s="15"/>
      <c r="AK37" s="15"/>
      <c r="AL37" s="15"/>
      <c r="AM37" s="15"/>
      <c r="AN37" s="12">
        <v>12.5</v>
      </c>
      <c r="AO37" s="15"/>
      <c r="AP37" s="15"/>
      <c r="AQ37" s="15"/>
      <c r="AR37" s="12">
        <v>19.5</v>
      </c>
      <c r="AS37" s="15"/>
      <c r="AT37" s="13">
        <v>0.5</v>
      </c>
      <c r="AU37" s="13">
        <v>0.15</v>
      </c>
      <c r="AV37" s="15"/>
      <c r="AW37" s="12">
        <v>457.45</v>
      </c>
      <c r="AX37" s="13">
        <v>0.01</v>
      </c>
      <c r="AY37" s="13">
        <v>0.25</v>
      </c>
      <c r="AZ37" s="12">
        <v>1.8025</v>
      </c>
      <c r="BA37" s="13">
        <v>0.25</v>
      </c>
      <c r="BB37" s="13">
        <v>0.15</v>
      </c>
      <c r="BC37" s="15"/>
      <c r="BD37" s="13">
        <v>2.5</v>
      </c>
      <c r="BE37" s="13">
        <v>0.01</v>
      </c>
      <c r="BF37" s="12">
        <v>154.5</v>
      </c>
      <c r="BG37" s="12">
        <v>118.5</v>
      </c>
      <c r="BH37" s="13">
        <v>0.5</v>
      </c>
      <c r="BI37" s="13">
        <v>0.5</v>
      </c>
      <c r="BJ37" s="13">
        <v>0.5</v>
      </c>
      <c r="BK37" s="12">
        <v>16.625</v>
      </c>
      <c r="BL37" s="12">
        <v>680</v>
      </c>
      <c r="BM37" s="14" t="s">
        <v>395</v>
      </c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4" t="s">
        <v>395</v>
      </c>
      <c r="CD37" s="15"/>
      <c r="CE37" s="15"/>
      <c r="CF37" s="15"/>
      <c r="CG37" s="15"/>
      <c r="CH37" s="15"/>
      <c r="CI37" s="15"/>
      <c r="CJ37" s="15"/>
      <c r="CK37" s="15"/>
      <c r="CL37" s="15"/>
      <c r="CM37" s="13">
        <v>5.0000000000000001E-3</v>
      </c>
      <c r="CN37" s="15"/>
      <c r="CO37" s="15"/>
      <c r="CP37" s="15"/>
      <c r="CQ37" s="15"/>
      <c r="CR37" s="15"/>
      <c r="CS37" s="18">
        <v>0.14050000000000001</v>
      </c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0" t="s">
        <v>395</v>
      </c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3">
        <v>5.0000000000000001E-3</v>
      </c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2">
        <v>5.4180000000000001E-3</v>
      </c>
      <c r="FV37" s="13">
        <v>5.0000000000000001E-3</v>
      </c>
      <c r="FW37" s="15"/>
      <c r="FX37" s="13">
        <v>2.5000000000000001E-3</v>
      </c>
      <c r="FY37" s="15"/>
      <c r="FZ37" s="19">
        <v>0.25</v>
      </c>
      <c r="GA37" s="19">
        <v>0.25</v>
      </c>
      <c r="GB37" s="15"/>
      <c r="GC37" s="15"/>
      <c r="GD37" s="15"/>
      <c r="GE37" s="15"/>
      <c r="GF37" s="15"/>
      <c r="GG37" s="19">
        <v>0.25</v>
      </c>
      <c r="GH37" s="13">
        <v>0.25</v>
      </c>
      <c r="GI37" s="15"/>
      <c r="GJ37" s="13">
        <f t="shared" si="2"/>
        <v>0.5</v>
      </c>
      <c r="GK37" s="15"/>
      <c r="GL37" s="15"/>
      <c r="GM37" s="15"/>
      <c r="GN37" s="15"/>
      <c r="GO37" s="15"/>
      <c r="GP37" s="15"/>
      <c r="GQ37" s="30"/>
      <c r="GR37" s="1">
        <v>0.435</v>
      </c>
      <c r="GS37" s="1">
        <v>7.5975000000000001</v>
      </c>
      <c r="GT37" s="1">
        <v>74.034999999999997</v>
      </c>
    </row>
    <row r="38" spans="1:202" x14ac:dyDescent="0.2">
      <c r="A38" s="10" t="s">
        <v>500</v>
      </c>
      <c r="B38" s="10" t="s">
        <v>501</v>
      </c>
      <c r="C38" s="10" t="s">
        <v>497</v>
      </c>
      <c r="D38" s="14"/>
      <c r="E38" s="10" t="s">
        <v>390</v>
      </c>
      <c r="F38" s="10" t="s">
        <v>391</v>
      </c>
      <c r="G38" s="10" t="s">
        <v>392</v>
      </c>
      <c r="H38" s="10" t="s">
        <v>393</v>
      </c>
      <c r="I38" s="14"/>
      <c r="J38" s="14"/>
      <c r="K38" s="12">
        <v>302</v>
      </c>
      <c r="L38" s="12">
        <v>1.375</v>
      </c>
      <c r="M38" s="12">
        <v>776.75</v>
      </c>
      <c r="N38" s="12">
        <v>0</v>
      </c>
      <c r="O38" s="12">
        <v>0.25</v>
      </c>
      <c r="P38" s="12">
        <v>7.7050000000000001</v>
      </c>
      <c r="Q38" s="12">
        <v>201.67500000000001</v>
      </c>
      <c r="R38" s="15"/>
      <c r="S38" s="15"/>
      <c r="T38" s="12">
        <v>13.324999999999999</v>
      </c>
      <c r="U38" s="12">
        <v>422</v>
      </c>
      <c r="V38" s="19">
        <v>5.0000000000000001E-3</v>
      </c>
      <c r="W38" s="12">
        <v>15.25</v>
      </c>
      <c r="X38" s="15"/>
      <c r="Y38" s="13">
        <f t="shared" si="1"/>
        <v>6.4285000000000002E-3</v>
      </c>
      <c r="Z38" s="20">
        <v>15.25</v>
      </c>
      <c r="AA38" s="12">
        <f t="shared" si="3"/>
        <v>67.536150000000006</v>
      </c>
      <c r="AB38" s="19">
        <v>1.4999999999999999E-2</v>
      </c>
      <c r="AC38" s="12">
        <v>1.75</v>
      </c>
      <c r="AD38" s="12">
        <f t="shared" si="4"/>
        <v>4.9285499999999996E-2</v>
      </c>
      <c r="AE38" s="13">
        <v>2.5000000000000001E-3</v>
      </c>
      <c r="AF38" s="15"/>
      <c r="AG38" s="12">
        <v>17</v>
      </c>
      <c r="AH38" s="13">
        <v>1E-3</v>
      </c>
      <c r="AI38" s="12">
        <v>0.32250000000000001</v>
      </c>
      <c r="AJ38" s="15"/>
      <c r="AK38" s="15"/>
      <c r="AL38" s="15"/>
      <c r="AM38" s="15"/>
      <c r="AN38" s="12">
        <v>15</v>
      </c>
      <c r="AO38" s="15"/>
      <c r="AP38" s="15"/>
      <c r="AQ38" s="15"/>
      <c r="AR38" s="12">
        <v>25.25</v>
      </c>
      <c r="AS38" s="15"/>
      <c r="AT38" s="13">
        <v>0.5</v>
      </c>
      <c r="AU38" s="13">
        <v>0.15</v>
      </c>
      <c r="AV38" s="15"/>
      <c r="AW38" s="12">
        <v>383.72500000000002</v>
      </c>
      <c r="AX38" s="13">
        <v>0.01</v>
      </c>
      <c r="AY38" s="13">
        <v>0.25</v>
      </c>
      <c r="AZ38" s="13">
        <v>0.25</v>
      </c>
      <c r="BA38" s="13">
        <v>0.25</v>
      </c>
      <c r="BB38" s="13">
        <v>0.15</v>
      </c>
      <c r="BC38" s="15"/>
      <c r="BD38" s="13">
        <v>2.5</v>
      </c>
      <c r="BE38" s="13">
        <v>0.01</v>
      </c>
      <c r="BF38" s="12">
        <v>148</v>
      </c>
      <c r="BG38" s="12">
        <v>100.5</v>
      </c>
      <c r="BH38" s="13">
        <v>0.5</v>
      </c>
      <c r="BI38" s="13">
        <v>0.5</v>
      </c>
      <c r="BJ38" s="13">
        <v>0.5</v>
      </c>
      <c r="BK38" s="12">
        <v>6.125</v>
      </c>
      <c r="BL38" s="12">
        <v>485</v>
      </c>
      <c r="BM38" s="14" t="s">
        <v>395</v>
      </c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4" t="s">
        <v>395</v>
      </c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8">
        <v>0.16</v>
      </c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0" t="s">
        <v>395</v>
      </c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3">
        <v>5.0000000000000001E-3</v>
      </c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3">
        <v>2.5000000000000001E-3</v>
      </c>
      <c r="FV38" s="15"/>
      <c r="FW38" s="15"/>
      <c r="FX38" s="13">
        <v>2.5000000000000001E-3</v>
      </c>
      <c r="FY38" s="15"/>
      <c r="FZ38" s="19">
        <v>0.25</v>
      </c>
      <c r="GA38" s="19">
        <v>0.25</v>
      </c>
      <c r="GB38" s="15"/>
      <c r="GC38" s="15"/>
      <c r="GD38" s="15"/>
      <c r="GE38" s="15"/>
      <c r="GF38" s="15"/>
      <c r="GG38" s="19">
        <v>0.25</v>
      </c>
      <c r="GH38" s="13">
        <v>0.25</v>
      </c>
      <c r="GI38" s="15"/>
      <c r="GJ38" s="13">
        <f t="shared" si="2"/>
        <v>0.5</v>
      </c>
      <c r="GK38" s="15"/>
      <c r="GL38" s="15"/>
      <c r="GM38" s="15"/>
      <c r="GN38" s="15"/>
      <c r="GO38" s="15"/>
      <c r="GP38" s="15"/>
      <c r="GQ38" s="30"/>
      <c r="GR38" s="1">
        <v>0.47249999999999998</v>
      </c>
      <c r="GS38" s="1">
        <v>6.62</v>
      </c>
      <c r="GT38" s="1">
        <v>63.037500000000001</v>
      </c>
    </row>
    <row r="39" spans="1:202" x14ac:dyDescent="0.2">
      <c r="A39" s="10" t="s">
        <v>502</v>
      </c>
      <c r="B39" s="10" t="s">
        <v>503</v>
      </c>
      <c r="C39" s="10" t="s">
        <v>504</v>
      </c>
      <c r="D39" s="14"/>
      <c r="E39" s="10" t="s">
        <v>390</v>
      </c>
      <c r="F39" s="10" t="s">
        <v>391</v>
      </c>
      <c r="G39" s="10" t="s">
        <v>392</v>
      </c>
      <c r="H39" s="10" t="s">
        <v>393</v>
      </c>
      <c r="I39" s="14"/>
      <c r="J39" s="14"/>
      <c r="K39" s="12">
        <v>252</v>
      </c>
      <c r="L39" s="12">
        <v>1.875</v>
      </c>
      <c r="M39" s="12">
        <v>523.5</v>
      </c>
      <c r="N39" s="12">
        <v>0</v>
      </c>
      <c r="O39" s="12">
        <v>0.1125</v>
      </c>
      <c r="P39" s="12">
        <v>7.78</v>
      </c>
      <c r="Q39" s="12">
        <v>199.875</v>
      </c>
      <c r="R39" s="15"/>
      <c r="S39" s="15"/>
      <c r="T39" s="12">
        <v>12.8</v>
      </c>
      <c r="U39" s="12">
        <v>289</v>
      </c>
      <c r="V39" s="19">
        <v>5.0000000000000001E-3</v>
      </c>
      <c r="W39" s="12">
        <v>0.57499999999999996</v>
      </c>
      <c r="X39" s="15"/>
      <c r="Y39" s="13">
        <f t="shared" si="1"/>
        <v>6.4285000000000002E-3</v>
      </c>
      <c r="Z39" s="20">
        <v>0.57499999999999996</v>
      </c>
      <c r="AA39" s="12">
        <f t="shared" si="3"/>
        <v>2.5464449999999998</v>
      </c>
      <c r="AB39" s="19">
        <v>1.4999999999999999E-2</v>
      </c>
      <c r="AC39" s="12">
        <v>8.7499999999999994E-2</v>
      </c>
      <c r="AD39" s="12">
        <f t="shared" si="4"/>
        <v>4.9285499999999996E-2</v>
      </c>
      <c r="AE39" s="13">
        <v>2.5000000000000001E-3</v>
      </c>
      <c r="AF39" s="15"/>
      <c r="AG39" s="12">
        <v>0.66249999999999998</v>
      </c>
      <c r="AH39" s="13">
        <v>1E-3</v>
      </c>
      <c r="AI39" s="12">
        <v>0.41499999999999998</v>
      </c>
      <c r="AJ39" s="15"/>
      <c r="AK39" s="15"/>
      <c r="AL39" s="15"/>
      <c r="AM39" s="15"/>
      <c r="AN39" s="12">
        <v>5.95</v>
      </c>
      <c r="AO39" s="15"/>
      <c r="AP39" s="15"/>
      <c r="AQ39" s="15"/>
      <c r="AR39" s="12">
        <v>23</v>
      </c>
      <c r="AS39" s="15"/>
      <c r="AT39" s="13">
        <v>0.5</v>
      </c>
      <c r="AU39" s="13">
        <v>0.15</v>
      </c>
      <c r="AV39" s="15"/>
      <c r="AW39" s="12">
        <v>290.5</v>
      </c>
      <c r="AX39" s="13">
        <v>0.01</v>
      </c>
      <c r="AY39" s="13">
        <v>0.25</v>
      </c>
      <c r="AZ39" s="12">
        <v>1.2725</v>
      </c>
      <c r="BA39" s="13">
        <v>0.25</v>
      </c>
      <c r="BB39" s="13">
        <v>0.15</v>
      </c>
      <c r="BC39" s="15"/>
      <c r="BD39" s="13">
        <v>2.5</v>
      </c>
      <c r="BE39" s="13">
        <v>0.01</v>
      </c>
      <c r="BF39" s="12">
        <v>9.75</v>
      </c>
      <c r="BG39" s="12">
        <v>3</v>
      </c>
      <c r="BH39" s="13">
        <v>0.5</v>
      </c>
      <c r="BI39" s="13">
        <v>0.5</v>
      </c>
      <c r="BJ39" s="13">
        <v>0.5</v>
      </c>
      <c r="BK39" s="12">
        <v>3.875</v>
      </c>
      <c r="BL39" s="12">
        <v>567.5</v>
      </c>
      <c r="BM39" s="14" t="s">
        <v>395</v>
      </c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4" t="s">
        <v>395</v>
      </c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0">
        <v>2.5000000000000001E-3</v>
      </c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0" t="s">
        <v>395</v>
      </c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3">
        <v>5.0000000000000001E-3</v>
      </c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3">
        <v>2.5000000000000001E-3</v>
      </c>
      <c r="FV39" s="15"/>
      <c r="FW39" s="15"/>
      <c r="FX39" s="13">
        <v>2.5000000000000001E-3</v>
      </c>
      <c r="FY39" s="15"/>
      <c r="FZ39" s="19">
        <v>0.25</v>
      </c>
      <c r="GA39" s="19">
        <v>0.25</v>
      </c>
      <c r="GB39" s="15"/>
      <c r="GC39" s="15"/>
      <c r="GD39" s="15"/>
      <c r="GE39" s="15"/>
      <c r="GF39" s="15"/>
      <c r="GG39" s="19">
        <v>0.25</v>
      </c>
      <c r="GH39" s="13">
        <v>0.25</v>
      </c>
      <c r="GI39" s="15"/>
      <c r="GJ39" s="13">
        <f t="shared" si="2"/>
        <v>0.5</v>
      </c>
      <c r="GK39" s="15"/>
      <c r="GL39" s="15"/>
      <c r="GM39" s="15"/>
      <c r="GN39" s="15"/>
      <c r="GO39" s="15"/>
      <c r="GP39" s="15"/>
      <c r="GQ39" s="30"/>
      <c r="GR39" s="1">
        <v>0.54500000000000004</v>
      </c>
      <c r="GS39" s="1">
        <v>1.9225000000000001</v>
      </c>
      <c r="GT39" s="1">
        <v>18.197500000000002</v>
      </c>
    </row>
    <row r="40" spans="1:202" x14ac:dyDescent="0.2">
      <c r="A40" s="10" t="s">
        <v>505</v>
      </c>
      <c r="B40" s="10" t="s">
        <v>506</v>
      </c>
      <c r="C40" s="10" t="s">
        <v>504</v>
      </c>
      <c r="D40" s="14"/>
      <c r="E40" s="10" t="s">
        <v>390</v>
      </c>
      <c r="F40" s="10" t="s">
        <v>391</v>
      </c>
      <c r="G40" s="10" t="s">
        <v>392</v>
      </c>
      <c r="H40" s="10" t="s">
        <v>393</v>
      </c>
      <c r="I40" s="14"/>
      <c r="J40" s="14"/>
      <c r="K40" s="12">
        <v>228.75</v>
      </c>
      <c r="L40" s="13" t="s">
        <v>394</v>
      </c>
      <c r="M40" s="12">
        <v>497.75</v>
      </c>
      <c r="N40" s="12">
        <v>0</v>
      </c>
      <c r="O40" s="12">
        <v>0.34375</v>
      </c>
      <c r="P40" s="12">
        <v>7.6725000000000003</v>
      </c>
      <c r="Q40" s="12">
        <v>209.625</v>
      </c>
      <c r="R40" s="15"/>
      <c r="S40" s="15"/>
      <c r="T40" s="12">
        <v>13.324999999999999</v>
      </c>
      <c r="U40" s="12">
        <v>272.75</v>
      </c>
      <c r="V40" s="19">
        <v>5.0000000000000001E-3</v>
      </c>
      <c r="W40" s="12">
        <v>1.6</v>
      </c>
      <c r="X40" s="15"/>
      <c r="Y40" s="13">
        <f t="shared" si="1"/>
        <v>6.4285000000000002E-3</v>
      </c>
      <c r="Z40" s="20">
        <v>1.6</v>
      </c>
      <c r="AA40" s="12">
        <f t="shared" si="3"/>
        <v>7.0857600000000005</v>
      </c>
      <c r="AB40" s="19">
        <v>1.4999999999999999E-2</v>
      </c>
      <c r="AC40" s="12">
        <v>7.4999999999999997E-2</v>
      </c>
      <c r="AD40" s="12">
        <f t="shared" si="4"/>
        <v>4.9285499999999996E-2</v>
      </c>
      <c r="AE40" s="13">
        <v>2.5000000000000001E-3</v>
      </c>
      <c r="AF40" s="15"/>
      <c r="AG40" s="12">
        <v>1.675</v>
      </c>
      <c r="AH40" s="13">
        <v>1E-3</v>
      </c>
      <c r="AI40" s="13">
        <v>0.15</v>
      </c>
      <c r="AJ40" s="15"/>
      <c r="AK40" s="15"/>
      <c r="AL40" s="15"/>
      <c r="AM40" s="15"/>
      <c r="AN40" s="12">
        <v>6.2750000000000004</v>
      </c>
      <c r="AO40" s="15"/>
      <c r="AP40" s="15"/>
      <c r="AQ40" s="15"/>
      <c r="AR40" s="12">
        <v>23.5</v>
      </c>
      <c r="AS40" s="15"/>
      <c r="AT40" s="13">
        <v>0.5</v>
      </c>
      <c r="AU40" s="13">
        <v>0.15</v>
      </c>
      <c r="AV40" s="15"/>
      <c r="AW40" s="12">
        <v>192.20249999999999</v>
      </c>
      <c r="AX40" s="13">
        <v>0.01</v>
      </c>
      <c r="AY40" s="13">
        <v>0.25</v>
      </c>
      <c r="AZ40" s="12">
        <v>0.71499999999999997</v>
      </c>
      <c r="BA40" s="13">
        <v>0.25</v>
      </c>
      <c r="BB40" s="13">
        <v>0.15</v>
      </c>
      <c r="BC40" s="15"/>
      <c r="BD40" s="13">
        <v>2.5</v>
      </c>
      <c r="BE40" s="13">
        <v>0.01</v>
      </c>
      <c r="BF40" s="12">
        <v>30</v>
      </c>
      <c r="BG40" s="12">
        <v>16.75</v>
      </c>
      <c r="BH40" s="13">
        <v>0.5</v>
      </c>
      <c r="BI40" s="13">
        <v>0.5</v>
      </c>
      <c r="BJ40" s="13">
        <v>0.5</v>
      </c>
      <c r="BK40" s="12">
        <v>6.875</v>
      </c>
      <c r="BL40" s="12">
        <v>637.5</v>
      </c>
      <c r="BM40" s="14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4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8">
        <v>1.255E-2</v>
      </c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4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3">
        <v>2.5000000000000001E-3</v>
      </c>
      <c r="FV40" s="15"/>
      <c r="FW40" s="15"/>
      <c r="FX40" s="13">
        <v>2.5000000000000001E-3</v>
      </c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3">
        <f t="shared" si="2"/>
        <v>0</v>
      </c>
      <c r="GK40" s="15"/>
      <c r="GL40" s="15"/>
      <c r="GM40" s="15"/>
      <c r="GN40" s="15"/>
      <c r="GO40" s="15"/>
      <c r="GP40" s="15"/>
      <c r="GQ40" s="30"/>
      <c r="GR40" s="1">
        <v>0.505</v>
      </c>
      <c r="GS40" s="1">
        <v>2.3199999999999998</v>
      </c>
      <c r="GT40" s="1">
        <v>22.26</v>
      </c>
    </row>
    <row r="41" spans="1:202" x14ac:dyDescent="0.2">
      <c r="A41" s="10" t="s">
        <v>507</v>
      </c>
      <c r="B41" s="10" t="s">
        <v>508</v>
      </c>
      <c r="C41" s="10" t="s">
        <v>504</v>
      </c>
      <c r="D41" s="14"/>
      <c r="E41" s="10" t="s">
        <v>390</v>
      </c>
      <c r="F41" s="10" t="s">
        <v>391</v>
      </c>
      <c r="G41" s="10" t="s">
        <v>392</v>
      </c>
      <c r="H41" s="10" t="s">
        <v>393</v>
      </c>
      <c r="I41" s="14"/>
      <c r="J41" s="14"/>
      <c r="K41" s="12">
        <v>222.5</v>
      </c>
      <c r="L41" s="12">
        <v>1.625</v>
      </c>
      <c r="M41" s="12">
        <v>516.75</v>
      </c>
      <c r="N41" s="12">
        <v>0</v>
      </c>
      <c r="O41" s="12">
        <v>0.15625</v>
      </c>
      <c r="P41" s="12">
        <v>7.88</v>
      </c>
      <c r="Q41" s="12">
        <v>193.42500000000001</v>
      </c>
      <c r="R41" s="15"/>
      <c r="S41" s="15"/>
      <c r="T41" s="12">
        <v>12.85</v>
      </c>
      <c r="U41" s="12">
        <v>265</v>
      </c>
      <c r="V41" s="19">
        <v>5.0000000000000001E-3</v>
      </c>
      <c r="W41" s="12">
        <v>1.0925</v>
      </c>
      <c r="X41" s="15"/>
      <c r="Y41" s="13">
        <f t="shared" si="1"/>
        <v>6.4285000000000002E-3</v>
      </c>
      <c r="Z41" s="20">
        <v>1.0925</v>
      </c>
      <c r="AA41" s="12">
        <f t="shared" si="3"/>
        <v>4.8382455000000002</v>
      </c>
      <c r="AB41" s="19">
        <v>1.4999999999999999E-2</v>
      </c>
      <c r="AC41" s="12">
        <v>0.1075</v>
      </c>
      <c r="AD41" s="12">
        <f t="shared" si="4"/>
        <v>4.9285499999999996E-2</v>
      </c>
      <c r="AE41" s="13">
        <v>2.5000000000000001E-3</v>
      </c>
      <c r="AF41" s="15"/>
      <c r="AG41" s="12">
        <v>1.2</v>
      </c>
      <c r="AH41" s="13">
        <v>1E-3</v>
      </c>
      <c r="AI41" s="12">
        <v>0.52749999999999997</v>
      </c>
      <c r="AJ41" s="15"/>
      <c r="AK41" s="15"/>
      <c r="AL41" s="15"/>
      <c r="AM41" s="15"/>
      <c r="AN41" s="12">
        <v>7.1</v>
      </c>
      <c r="AO41" s="15"/>
      <c r="AP41" s="15"/>
      <c r="AQ41" s="15"/>
      <c r="AR41" s="12">
        <v>21.5</v>
      </c>
      <c r="AS41" s="15"/>
      <c r="AT41" s="13">
        <v>0.5</v>
      </c>
      <c r="AU41" s="13">
        <v>0.15</v>
      </c>
      <c r="AV41" s="15"/>
      <c r="AW41" s="12">
        <v>81.487499999999997</v>
      </c>
      <c r="AX41" s="13">
        <v>0.01</v>
      </c>
      <c r="AY41" s="13">
        <v>0.25</v>
      </c>
      <c r="AZ41" s="13">
        <v>0.25</v>
      </c>
      <c r="BA41" s="13">
        <v>0.25</v>
      </c>
      <c r="BB41" s="13">
        <v>0.15</v>
      </c>
      <c r="BC41" s="15"/>
      <c r="BD41" s="13">
        <v>2.5</v>
      </c>
      <c r="BE41" s="13">
        <v>0.01</v>
      </c>
      <c r="BF41" s="12">
        <v>18.875</v>
      </c>
      <c r="BG41" s="12">
        <v>8.625</v>
      </c>
      <c r="BH41" s="13">
        <v>0.5</v>
      </c>
      <c r="BI41" s="13">
        <v>0.5</v>
      </c>
      <c r="BJ41" s="13">
        <v>0.5</v>
      </c>
      <c r="BK41" s="12">
        <v>4.875</v>
      </c>
      <c r="BL41" s="12">
        <v>560</v>
      </c>
      <c r="BM41" s="14" t="s">
        <v>395</v>
      </c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4" t="s">
        <v>395</v>
      </c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4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0" t="s">
        <v>395</v>
      </c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3">
        <v>5.0000000000000001E-3</v>
      </c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9">
        <v>0.25</v>
      </c>
      <c r="GA41" s="19">
        <v>0.25</v>
      </c>
      <c r="GB41" s="15"/>
      <c r="GC41" s="15"/>
      <c r="GD41" s="15"/>
      <c r="GE41" s="15"/>
      <c r="GF41" s="15"/>
      <c r="GG41" s="19">
        <v>0.25</v>
      </c>
      <c r="GH41" s="13">
        <v>0.25</v>
      </c>
      <c r="GI41" s="15"/>
      <c r="GJ41" s="13">
        <f t="shared" si="2"/>
        <v>0.5</v>
      </c>
      <c r="GK41" s="15"/>
      <c r="GL41" s="15"/>
      <c r="GM41" s="15"/>
      <c r="GN41" s="15"/>
      <c r="GO41" s="15"/>
      <c r="GP41" s="15"/>
      <c r="GQ41" s="30"/>
      <c r="GR41" s="1">
        <v>0.75</v>
      </c>
      <c r="GS41" s="1">
        <v>3.6025</v>
      </c>
      <c r="GT41" s="1">
        <v>34.034999999999997</v>
      </c>
    </row>
    <row r="42" spans="1:202" x14ac:dyDescent="0.2">
      <c r="A42" s="10" t="s">
        <v>509</v>
      </c>
      <c r="B42" s="10" t="s">
        <v>510</v>
      </c>
      <c r="C42" s="10" t="s">
        <v>511</v>
      </c>
      <c r="D42" s="14"/>
      <c r="E42" s="10" t="s">
        <v>390</v>
      </c>
      <c r="F42" s="10" t="s">
        <v>391</v>
      </c>
      <c r="G42" s="10" t="s">
        <v>392</v>
      </c>
      <c r="H42" s="10" t="s">
        <v>393</v>
      </c>
      <c r="I42" s="14"/>
      <c r="J42" s="14"/>
      <c r="K42" s="12">
        <v>281.75</v>
      </c>
      <c r="L42" s="13" t="s">
        <v>394</v>
      </c>
      <c r="M42" s="12">
        <v>787</v>
      </c>
      <c r="N42" s="12">
        <v>0</v>
      </c>
      <c r="O42" s="12">
        <v>0.21249999999999999</v>
      </c>
      <c r="P42" s="12">
        <v>7.6074999999999999</v>
      </c>
      <c r="Q42" s="12">
        <v>221</v>
      </c>
      <c r="R42" s="15"/>
      <c r="S42" s="15"/>
      <c r="T42" s="12">
        <v>12.525</v>
      </c>
      <c r="U42" s="12">
        <v>431.25</v>
      </c>
      <c r="V42" s="20">
        <v>1.4999999999999999E-2</v>
      </c>
      <c r="W42" s="12">
        <v>8.5124999999999993</v>
      </c>
      <c r="X42" s="15"/>
      <c r="Y42" s="13">
        <f t="shared" si="1"/>
        <v>1.9285500000000001E-2</v>
      </c>
      <c r="Z42" s="20">
        <v>8.5</v>
      </c>
      <c r="AA42" s="12">
        <f t="shared" si="3"/>
        <v>37.643100000000004</v>
      </c>
      <c r="AB42" s="19">
        <v>1.4999999999999999E-2</v>
      </c>
      <c r="AC42" s="12">
        <v>1.1875</v>
      </c>
      <c r="AD42" s="12">
        <f t="shared" si="4"/>
        <v>4.9285499999999996E-2</v>
      </c>
      <c r="AE42" s="13">
        <v>2.5000000000000001E-3</v>
      </c>
      <c r="AF42" s="15"/>
      <c r="AG42" s="12">
        <v>9.6999999999999993</v>
      </c>
      <c r="AH42" s="13">
        <v>1E-3</v>
      </c>
      <c r="AI42" s="13">
        <v>0.15</v>
      </c>
      <c r="AJ42" s="15"/>
      <c r="AK42" s="13">
        <v>0.05</v>
      </c>
      <c r="AL42" s="15"/>
      <c r="AM42" s="15"/>
      <c r="AN42" s="12">
        <v>21</v>
      </c>
      <c r="AO42" s="15"/>
      <c r="AP42" s="15"/>
      <c r="AQ42" s="15"/>
      <c r="AR42" s="12">
        <v>48</v>
      </c>
      <c r="AS42" s="15"/>
      <c r="AT42" s="13">
        <v>0.5</v>
      </c>
      <c r="AU42" s="13">
        <v>0.15</v>
      </c>
      <c r="AV42" s="15"/>
      <c r="AW42" s="12">
        <v>2.7650000000000001</v>
      </c>
      <c r="AX42" s="13">
        <v>0.01</v>
      </c>
      <c r="AY42" s="13">
        <v>0.25</v>
      </c>
      <c r="AZ42" s="13">
        <v>0.25</v>
      </c>
      <c r="BA42" s="13">
        <v>0.25</v>
      </c>
      <c r="BB42" s="13">
        <v>0.15</v>
      </c>
      <c r="BC42" s="15"/>
      <c r="BD42" s="13">
        <v>2.5</v>
      </c>
      <c r="BE42" s="13">
        <v>0.01</v>
      </c>
      <c r="BF42" s="12">
        <v>175.75</v>
      </c>
      <c r="BG42" s="12">
        <v>54</v>
      </c>
      <c r="BH42" s="12">
        <v>1.625</v>
      </c>
      <c r="BI42" s="13">
        <v>0.5</v>
      </c>
      <c r="BJ42" s="13">
        <v>0.5</v>
      </c>
      <c r="BK42" s="12">
        <v>9.5</v>
      </c>
      <c r="BL42" s="12">
        <v>185</v>
      </c>
      <c r="BM42" s="14" t="s">
        <v>395</v>
      </c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4" t="s">
        <v>395</v>
      </c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8">
        <v>2.1299999999999999E-2</v>
      </c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0" t="s">
        <v>395</v>
      </c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3">
        <v>2.5000000000000001E-5</v>
      </c>
      <c r="DT42" s="13">
        <v>5.0000000000000001E-3</v>
      </c>
      <c r="DU42" s="12">
        <v>1.12E-4</v>
      </c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3">
        <v>2.5000000000000001E-3</v>
      </c>
      <c r="FV42" s="15"/>
      <c r="FW42" s="15"/>
      <c r="FX42" s="13">
        <v>2.5000000000000001E-3</v>
      </c>
      <c r="FY42" s="15"/>
      <c r="FZ42" s="19">
        <v>0.25</v>
      </c>
      <c r="GA42" s="19">
        <v>0.25</v>
      </c>
      <c r="GB42" s="15"/>
      <c r="GC42" s="15"/>
      <c r="GD42" s="15"/>
      <c r="GE42" s="15"/>
      <c r="GF42" s="15"/>
      <c r="GG42" s="19">
        <v>0.25</v>
      </c>
      <c r="GH42" s="13">
        <v>0.25</v>
      </c>
      <c r="GI42" s="15"/>
      <c r="GJ42" s="13">
        <f t="shared" si="2"/>
        <v>0.5</v>
      </c>
      <c r="GK42" s="15"/>
      <c r="GL42" s="12">
        <v>6.7999999999999999E-5</v>
      </c>
      <c r="GM42" s="15"/>
      <c r="GN42" s="13">
        <v>2.5000000000000001E-5</v>
      </c>
      <c r="GO42" s="12">
        <v>8.1000000000000004E-5</v>
      </c>
      <c r="GP42" s="13">
        <v>2.5000000000000001E-5</v>
      </c>
      <c r="GQ42" s="30"/>
      <c r="GR42" s="1">
        <v>0.40749999999999997</v>
      </c>
      <c r="GS42" s="1">
        <v>6.2024999999999997</v>
      </c>
      <c r="GT42" s="1">
        <v>58.325000000000003</v>
      </c>
    </row>
    <row r="43" spans="1:202" x14ac:dyDescent="0.2">
      <c r="A43" s="10" t="s">
        <v>512</v>
      </c>
      <c r="B43" s="10" t="s">
        <v>513</v>
      </c>
      <c r="C43" s="10" t="s">
        <v>511</v>
      </c>
      <c r="D43" s="14"/>
      <c r="E43" s="10" t="s">
        <v>390</v>
      </c>
      <c r="F43" s="10" t="s">
        <v>391</v>
      </c>
      <c r="G43" s="10" t="s">
        <v>392</v>
      </c>
      <c r="H43" s="10" t="s">
        <v>393</v>
      </c>
      <c r="I43" s="14"/>
      <c r="J43" s="14"/>
      <c r="K43" s="12">
        <v>287.75</v>
      </c>
      <c r="L43" s="12">
        <v>3</v>
      </c>
      <c r="M43" s="12">
        <v>753.25</v>
      </c>
      <c r="N43" s="12">
        <v>0</v>
      </c>
      <c r="O43" s="12">
        <v>0.71250000000000002</v>
      </c>
      <c r="P43" s="12">
        <v>7.6775000000000002</v>
      </c>
      <c r="Q43" s="12">
        <v>207.6</v>
      </c>
      <c r="R43" s="15"/>
      <c r="S43" s="15"/>
      <c r="T43" s="12">
        <v>12.925000000000001</v>
      </c>
      <c r="U43" s="12">
        <v>446.25</v>
      </c>
      <c r="V43" s="19">
        <v>5.0000000000000001E-3</v>
      </c>
      <c r="W43" s="12">
        <v>6.48</v>
      </c>
      <c r="X43" s="15"/>
      <c r="Y43" s="13">
        <f t="shared" si="1"/>
        <v>6.4285000000000002E-3</v>
      </c>
      <c r="Z43" s="20">
        <v>6.4749999999999996</v>
      </c>
      <c r="AA43" s="12">
        <f t="shared" si="3"/>
        <v>28.675184999999999</v>
      </c>
      <c r="AB43" s="19">
        <v>1.4999999999999999E-2</v>
      </c>
      <c r="AC43" s="12">
        <v>1.02</v>
      </c>
      <c r="AD43" s="12">
        <f t="shared" si="4"/>
        <v>4.9285499999999996E-2</v>
      </c>
      <c r="AE43" s="13">
        <v>2.5000000000000001E-3</v>
      </c>
      <c r="AF43" s="15"/>
      <c r="AG43" s="12">
        <v>7.5</v>
      </c>
      <c r="AH43" s="13">
        <v>1E-3</v>
      </c>
      <c r="AI43" s="12">
        <v>6.4124999999999996</v>
      </c>
      <c r="AJ43" s="15"/>
      <c r="AK43" s="13">
        <v>0.05</v>
      </c>
      <c r="AL43" s="15"/>
      <c r="AM43" s="15"/>
      <c r="AN43" s="12">
        <v>20.75</v>
      </c>
      <c r="AO43" s="15"/>
      <c r="AP43" s="15"/>
      <c r="AQ43" s="15"/>
      <c r="AR43" s="12">
        <v>55.25</v>
      </c>
      <c r="AS43" s="15"/>
      <c r="AT43" s="13">
        <v>0.5</v>
      </c>
      <c r="AU43" s="13">
        <v>0.15</v>
      </c>
      <c r="AV43" s="15"/>
      <c r="AW43" s="12">
        <v>177.69499999999999</v>
      </c>
      <c r="AX43" s="12">
        <v>4.8000000000000001E-2</v>
      </c>
      <c r="AY43" s="13">
        <v>0.25</v>
      </c>
      <c r="AZ43" s="12">
        <v>4.4782500000000001</v>
      </c>
      <c r="BA43" s="13">
        <v>0.25</v>
      </c>
      <c r="BB43" s="13">
        <v>0.15</v>
      </c>
      <c r="BC43" s="15"/>
      <c r="BD43" s="13">
        <v>2.5</v>
      </c>
      <c r="BE43" s="13">
        <v>0.01</v>
      </c>
      <c r="BF43" s="12">
        <v>340.75</v>
      </c>
      <c r="BG43" s="12">
        <v>135.625</v>
      </c>
      <c r="BH43" s="13">
        <v>0.5</v>
      </c>
      <c r="BI43" s="13">
        <v>0.5</v>
      </c>
      <c r="BJ43" s="13">
        <v>0.5</v>
      </c>
      <c r="BK43" s="12">
        <v>32.5</v>
      </c>
      <c r="BL43" s="12">
        <v>270</v>
      </c>
      <c r="BM43" s="14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4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8">
        <v>1.142E-2</v>
      </c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4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2">
        <v>1.196E-3</v>
      </c>
      <c r="DT43" s="15"/>
      <c r="DU43" s="12">
        <v>0</v>
      </c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3">
        <v>2.5000000000000001E-3</v>
      </c>
      <c r="FV43" s="15"/>
      <c r="FW43" s="15"/>
      <c r="FX43" s="13">
        <v>2.5000000000000001E-3</v>
      </c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3">
        <f t="shared" si="2"/>
        <v>0</v>
      </c>
      <c r="GK43" s="15"/>
      <c r="GL43" s="13">
        <v>2.5000000000000001E-5</v>
      </c>
      <c r="GM43" s="15"/>
      <c r="GN43" s="13">
        <v>2.5000000000000001E-5</v>
      </c>
      <c r="GO43" s="13">
        <v>2.5000000000000001E-5</v>
      </c>
      <c r="GP43" s="13">
        <v>2.5000000000000001E-5</v>
      </c>
      <c r="GQ43" s="30"/>
      <c r="GR43" s="1">
        <v>6.875</v>
      </c>
      <c r="GS43" s="1">
        <v>5.19</v>
      </c>
      <c r="GT43" s="1">
        <v>49.48</v>
      </c>
    </row>
    <row r="44" spans="1:202" x14ac:dyDescent="0.2">
      <c r="A44" s="10" t="s">
        <v>514</v>
      </c>
      <c r="B44" s="10" t="s">
        <v>515</v>
      </c>
      <c r="C44" s="10" t="s">
        <v>511</v>
      </c>
      <c r="D44" s="14"/>
      <c r="E44" s="10" t="s">
        <v>390</v>
      </c>
      <c r="F44" s="10" t="s">
        <v>391</v>
      </c>
      <c r="G44" s="10" t="s">
        <v>392</v>
      </c>
      <c r="H44" s="10" t="s">
        <v>393</v>
      </c>
      <c r="I44" s="14"/>
      <c r="J44" s="14"/>
      <c r="K44" s="12">
        <v>253.25</v>
      </c>
      <c r="L44" s="13" t="s">
        <v>394</v>
      </c>
      <c r="M44" s="12">
        <v>639.75</v>
      </c>
      <c r="N44" s="12">
        <v>0</v>
      </c>
      <c r="O44" s="12">
        <v>9.375E-2</v>
      </c>
      <c r="P44" s="12">
        <v>7.4649999999999999</v>
      </c>
      <c r="Q44" s="12">
        <v>216.4</v>
      </c>
      <c r="R44" s="15"/>
      <c r="S44" s="15"/>
      <c r="T44" s="12">
        <v>13.5</v>
      </c>
      <c r="U44" s="12">
        <v>322.75</v>
      </c>
      <c r="V44" s="20">
        <v>1.125E-2</v>
      </c>
      <c r="W44" s="12">
        <v>5.4574999999999996</v>
      </c>
      <c r="X44" s="15"/>
      <c r="Y44" s="13">
        <f t="shared" si="1"/>
        <v>1.4464125E-2</v>
      </c>
      <c r="Z44" s="20">
        <v>5.45</v>
      </c>
      <c r="AA44" s="12">
        <f t="shared" si="3"/>
        <v>24.135870000000004</v>
      </c>
      <c r="AB44" s="19">
        <v>1.4999999999999999E-2</v>
      </c>
      <c r="AC44" s="12">
        <v>0.64249999999999996</v>
      </c>
      <c r="AD44" s="12">
        <f t="shared" si="4"/>
        <v>4.9285499999999996E-2</v>
      </c>
      <c r="AE44" s="13">
        <v>2.5000000000000001E-3</v>
      </c>
      <c r="AF44" s="15"/>
      <c r="AG44" s="12">
        <v>6.1</v>
      </c>
      <c r="AH44" s="13">
        <v>1E-3</v>
      </c>
      <c r="AI44" s="12">
        <v>0.39500000000000002</v>
      </c>
      <c r="AJ44" s="15"/>
      <c r="AK44" s="13">
        <v>0.05</v>
      </c>
      <c r="AL44" s="15"/>
      <c r="AM44" s="15"/>
      <c r="AN44" s="12">
        <v>10.199999999999999</v>
      </c>
      <c r="AO44" s="15"/>
      <c r="AP44" s="15"/>
      <c r="AQ44" s="15"/>
      <c r="AR44" s="12">
        <v>33.25</v>
      </c>
      <c r="AS44" s="15"/>
      <c r="AT44" s="13">
        <v>0.5</v>
      </c>
      <c r="AU44" s="13">
        <v>0.15</v>
      </c>
      <c r="AV44" s="15"/>
      <c r="AW44" s="16">
        <v>1099.5</v>
      </c>
      <c r="AX44" s="12">
        <v>0.02</v>
      </c>
      <c r="AY44" s="13">
        <v>0.25</v>
      </c>
      <c r="AZ44" s="13">
        <v>0.25</v>
      </c>
      <c r="BA44" s="13">
        <v>0.25</v>
      </c>
      <c r="BB44" s="13">
        <v>0.15</v>
      </c>
      <c r="BC44" s="15"/>
      <c r="BD44" s="13">
        <v>2.5</v>
      </c>
      <c r="BE44" s="13">
        <v>0.01</v>
      </c>
      <c r="BF44" s="12">
        <v>84.625</v>
      </c>
      <c r="BG44" s="12">
        <v>71</v>
      </c>
      <c r="BH44" s="13">
        <v>0.5</v>
      </c>
      <c r="BI44" s="13">
        <v>0.5</v>
      </c>
      <c r="BJ44" s="13">
        <v>0.5</v>
      </c>
      <c r="BK44" s="13">
        <v>0.5</v>
      </c>
      <c r="BL44" s="12">
        <v>132.5</v>
      </c>
      <c r="BM44" s="14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4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0">
        <v>2.5000000000000001E-3</v>
      </c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4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3">
        <v>2.5000000000000001E-5</v>
      </c>
      <c r="DT44" s="15"/>
      <c r="DU44" s="12">
        <v>0</v>
      </c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3">
        <v>2.5000000000000001E-3</v>
      </c>
      <c r="FV44" s="15"/>
      <c r="FW44" s="15"/>
      <c r="FX44" s="13">
        <v>2.5000000000000001E-3</v>
      </c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3">
        <f t="shared" si="2"/>
        <v>0</v>
      </c>
      <c r="GK44" s="15"/>
      <c r="GL44" s="13">
        <v>2.5000000000000001E-5</v>
      </c>
      <c r="GM44" s="15"/>
      <c r="GN44" s="13">
        <v>2.5000000000000001E-5</v>
      </c>
      <c r="GO44" s="13">
        <v>2.5000000000000001E-5</v>
      </c>
      <c r="GP44" s="13">
        <v>2.5000000000000001E-5</v>
      </c>
      <c r="GQ44" s="30"/>
      <c r="GR44" s="1">
        <v>0.54749999999999999</v>
      </c>
      <c r="GS44" s="1">
        <v>5.9874999999999998</v>
      </c>
      <c r="GT44" s="1">
        <v>56.947499999999998</v>
      </c>
    </row>
    <row r="45" spans="1:202" x14ac:dyDescent="0.2">
      <c r="A45" s="10" t="s">
        <v>516</v>
      </c>
      <c r="B45" s="10" t="s">
        <v>517</v>
      </c>
      <c r="C45" s="10" t="s">
        <v>518</v>
      </c>
      <c r="D45" s="14"/>
      <c r="E45" s="10" t="s">
        <v>390</v>
      </c>
      <c r="F45" s="10" t="s">
        <v>391</v>
      </c>
      <c r="G45" s="10" t="s">
        <v>392</v>
      </c>
      <c r="H45" s="10" t="s">
        <v>393</v>
      </c>
      <c r="I45" s="14"/>
      <c r="J45" s="14"/>
      <c r="K45" s="12">
        <v>211.5</v>
      </c>
      <c r="L45" s="12">
        <v>3.5</v>
      </c>
      <c r="M45" s="12">
        <v>525</v>
      </c>
      <c r="N45" s="12">
        <v>0</v>
      </c>
      <c r="O45" s="12">
        <v>0.58750000000000002</v>
      </c>
      <c r="P45" s="12">
        <v>7.4649999999999999</v>
      </c>
      <c r="Q45" s="12">
        <v>220.25</v>
      </c>
      <c r="R45" s="15"/>
      <c r="S45" s="15"/>
      <c r="T45" s="12">
        <v>12.15</v>
      </c>
      <c r="U45" s="12">
        <v>319</v>
      </c>
      <c r="V45" s="19">
        <v>5.0000000000000001E-3</v>
      </c>
      <c r="W45" s="12">
        <v>2.8</v>
      </c>
      <c r="X45" s="15"/>
      <c r="Y45" s="13">
        <f t="shared" si="1"/>
        <v>6.4285000000000002E-3</v>
      </c>
      <c r="Z45" s="20">
        <v>2.8</v>
      </c>
      <c r="AA45" s="12">
        <f t="shared" si="3"/>
        <v>12.400080000000001</v>
      </c>
      <c r="AB45" s="19">
        <v>1.4999999999999999E-2</v>
      </c>
      <c r="AC45" s="12">
        <v>0.1</v>
      </c>
      <c r="AD45" s="12">
        <f t="shared" si="4"/>
        <v>4.9285499999999996E-2</v>
      </c>
      <c r="AE45" s="13">
        <v>2.5000000000000001E-3</v>
      </c>
      <c r="AF45" s="15"/>
      <c r="AG45" s="12">
        <v>2.9</v>
      </c>
      <c r="AH45" s="13">
        <v>1E-3</v>
      </c>
      <c r="AI45" s="13">
        <v>0.15</v>
      </c>
      <c r="AJ45" s="15"/>
      <c r="AK45" s="12">
        <v>0.1275</v>
      </c>
      <c r="AL45" s="15"/>
      <c r="AM45" s="15"/>
      <c r="AN45" s="12">
        <v>9.65</v>
      </c>
      <c r="AO45" s="15"/>
      <c r="AP45" s="15"/>
      <c r="AQ45" s="15"/>
      <c r="AR45" s="12">
        <v>22.5</v>
      </c>
      <c r="AS45" s="15"/>
      <c r="AT45" s="13">
        <v>0.5</v>
      </c>
      <c r="AU45" s="13">
        <v>0.15</v>
      </c>
      <c r="AV45" s="15"/>
      <c r="AW45" s="12">
        <v>27.25</v>
      </c>
      <c r="AX45" s="13">
        <v>0.01</v>
      </c>
      <c r="AY45" s="13">
        <v>0.25</v>
      </c>
      <c r="AZ45" s="13">
        <v>0.25</v>
      </c>
      <c r="BA45" s="13">
        <v>0.25</v>
      </c>
      <c r="BB45" s="13">
        <v>0.15</v>
      </c>
      <c r="BC45" s="15"/>
      <c r="BD45" s="13">
        <v>2.5</v>
      </c>
      <c r="BE45" s="13">
        <v>0.01</v>
      </c>
      <c r="BF45" s="12">
        <v>52.75</v>
      </c>
      <c r="BG45" s="12">
        <v>34.875</v>
      </c>
      <c r="BH45" s="13">
        <v>0.5</v>
      </c>
      <c r="BI45" s="13">
        <v>0.5</v>
      </c>
      <c r="BJ45" s="13">
        <v>0.5</v>
      </c>
      <c r="BK45" s="12">
        <v>2.375</v>
      </c>
      <c r="BL45" s="12">
        <v>525</v>
      </c>
      <c r="BM45" s="14" t="s">
        <v>395</v>
      </c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4" t="s">
        <v>395</v>
      </c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8">
        <v>6.8199999999999997E-3</v>
      </c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0" t="s">
        <v>395</v>
      </c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3">
        <v>2.5000000000000001E-5</v>
      </c>
      <c r="DT45" s="13">
        <v>5.0000000000000001E-3</v>
      </c>
      <c r="DU45" s="12">
        <v>0</v>
      </c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3">
        <v>2.5000000000000001E-3</v>
      </c>
      <c r="FV45" s="15"/>
      <c r="FW45" s="15"/>
      <c r="FX45" s="13">
        <v>2.5000000000000001E-3</v>
      </c>
      <c r="FY45" s="15"/>
      <c r="FZ45" s="19">
        <v>0.25</v>
      </c>
      <c r="GA45" s="19">
        <v>0.25</v>
      </c>
      <c r="GB45" s="15"/>
      <c r="GC45" s="15"/>
      <c r="GD45" s="15"/>
      <c r="GE45" s="15"/>
      <c r="GF45" s="15"/>
      <c r="GG45" s="19">
        <v>0.25</v>
      </c>
      <c r="GH45" s="13">
        <v>0.25</v>
      </c>
      <c r="GI45" s="15"/>
      <c r="GJ45" s="13">
        <f t="shared" si="2"/>
        <v>0.5</v>
      </c>
      <c r="GK45" s="15"/>
      <c r="GL45" s="13">
        <v>2.5000000000000001E-5</v>
      </c>
      <c r="GM45" s="15"/>
      <c r="GN45" s="13">
        <v>2.5000000000000001E-5</v>
      </c>
      <c r="GO45" s="13">
        <v>2.5000000000000001E-5</v>
      </c>
      <c r="GP45" s="13">
        <v>2.5000000000000001E-5</v>
      </c>
      <c r="GQ45" s="30"/>
      <c r="GR45" s="1">
        <v>0.34</v>
      </c>
      <c r="GS45" s="1">
        <v>6.9325000000000001</v>
      </c>
      <c r="GT45" s="1">
        <v>65.125</v>
      </c>
    </row>
    <row r="46" spans="1:202" x14ac:dyDescent="0.2">
      <c r="A46" s="10" t="s">
        <v>519</v>
      </c>
      <c r="B46" s="10" t="s">
        <v>520</v>
      </c>
      <c r="C46" s="10" t="s">
        <v>518</v>
      </c>
      <c r="D46" s="14"/>
      <c r="E46" s="10" t="s">
        <v>390</v>
      </c>
      <c r="F46" s="10" t="s">
        <v>391</v>
      </c>
      <c r="G46" s="10" t="s">
        <v>392</v>
      </c>
      <c r="H46" s="10" t="s">
        <v>393</v>
      </c>
      <c r="I46" s="14"/>
      <c r="J46" s="14"/>
      <c r="K46" s="12">
        <v>318.5</v>
      </c>
      <c r="L46" s="13" t="s">
        <v>394</v>
      </c>
      <c r="M46" s="12">
        <v>777.75</v>
      </c>
      <c r="N46" s="12">
        <v>0</v>
      </c>
      <c r="O46" s="12">
        <v>0.16875000000000001</v>
      </c>
      <c r="P46" s="12">
        <v>7.4974999999999996</v>
      </c>
      <c r="Q46" s="12">
        <v>209.95</v>
      </c>
      <c r="R46" s="15"/>
      <c r="S46" s="15"/>
      <c r="T46" s="12">
        <v>12.725</v>
      </c>
      <c r="U46" s="12">
        <v>406.5</v>
      </c>
      <c r="V46" s="20">
        <v>1.125E-2</v>
      </c>
      <c r="W46" s="12">
        <v>6.7074999999999996</v>
      </c>
      <c r="X46" s="15"/>
      <c r="Y46" s="13">
        <f t="shared" si="1"/>
        <v>1.4464125E-2</v>
      </c>
      <c r="Z46" s="20">
        <v>6.7</v>
      </c>
      <c r="AA46" s="12">
        <f t="shared" si="3"/>
        <v>29.671620000000004</v>
      </c>
      <c r="AB46" s="19">
        <v>1.4999999999999999E-2</v>
      </c>
      <c r="AC46" s="12">
        <v>0.99250000000000005</v>
      </c>
      <c r="AD46" s="12">
        <f t="shared" si="4"/>
        <v>4.9285499999999996E-2</v>
      </c>
      <c r="AE46" s="13">
        <v>2.5000000000000001E-3</v>
      </c>
      <c r="AF46" s="15"/>
      <c r="AG46" s="12">
        <v>7.7</v>
      </c>
      <c r="AH46" s="13">
        <v>1E-3</v>
      </c>
      <c r="AI46" s="13">
        <v>0.15</v>
      </c>
      <c r="AJ46" s="15"/>
      <c r="AK46" s="13">
        <v>0.05</v>
      </c>
      <c r="AL46" s="15"/>
      <c r="AM46" s="15"/>
      <c r="AN46" s="12">
        <v>23.75</v>
      </c>
      <c r="AO46" s="15"/>
      <c r="AP46" s="15"/>
      <c r="AQ46" s="15"/>
      <c r="AR46" s="12">
        <v>26</v>
      </c>
      <c r="AS46" s="15"/>
      <c r="AT46" s="13">
        <v>0.5</v>
      </c>
      <c r="AU46" s="13">
        <v>0.15</v>
      </c>
      <c r="AV46" s="15"/>
      <c r="AW46" s="12">
        <v>7.61</v>
      </c>
      <c r="AX46" s="13">
        <v>0.01</v>
      </c>
      <c r="AY46" s="13">
        <v>0.25</v>
      </c>
      <c r="AZ46" s="13">
        <v>0.25</v>
      </c>
      <c r="BA46" s="13">
        <v>0.25</v>
      </c>
      <c r="BB46" s="13">
        <v>0.15</v>
      </c>
      <c r="BC46" s="15"/>
      <c r="BD46" s="13">
        <v>2.5</v>
      </c>
      <c r="BE46" s="13">
        <v>0.01</v>
      </c>
      <c r="BF46" s="12">
        <v>44</v>
      </c>
      <c r="BG46" s="12">
        <v>43</v>
      </c>
      <c r="BH46" s="13">
        <v>0.5</v>
      </c>
      <c r="BI46" s="13">
        <v>0.5</v>
      </c>
      <c r="BJ46" s="13">
        <v>0.5</v>
      </c>
      <c r="BK46" s="12">
        <v>1.75</v>
      </c>
      <c r="BL46" s="12">
        <v>463.75</v>
      </c>
      <c r="BM46" s="14" t="s">
        <v>395</v>
      </c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4" t="s">
        <v>395</v>
      </c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8">
        <v>1.056E-2</v>
      </c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0" t="s">
        <v>395</v>
      </c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3">
        <v>2.5000000000000001E-5</v>
      </c>
      <c r="DT46" s="13">
        <v>5.0000000000000001E-3</v>
      </c>
      <c r="DU46" s="12">
        <v>0</v>
      </c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3">
        <v>2.5000000000000001E-3</v>
      </c>
      <c r="FV46" s="15"/>
      <c r="FW46" s="15"/>
      <c r="FX46" s="13">
        <v>2.5000000000000001E-3</v>
      </c>
      <c r="FY46" s="15"/>
      <c r="FZ46" s="19">
        <v>0.25</v>
      </c>
      <c r="GA46" s="19">
        <v>0.25</v>
      </c>
      <c r="GB46" s="15"/>
      <c r="GC46" s="15"/>
      <c r="GD46" s="15"/>
      <c r="GE46" s="15"/>
      <c r="GF46" s="15"/>
      <c r="GG46" s="19">
        <v>0.25</v>
      </c>
      <c r="GH46" s="13">
        <v>0.25</v>
      </c>
      <c r="GI46" s="15"/>
      <c r="GJ46" s="13">
        <f t="shared" si="2"/>
        <v>0.5</v>
      </c>
      <c r="GK46" s="15"/>
      <c r="GL46" s="13">
        <v>2.5000000000000001E-5</v>
      </c>
      <c r="GM46" s="15"/>
      <c r="GN46" s="13">
        <v>2.5000000000000001E-5</v>
      </c>
      <c r="GO46" s="13">
        <v>2.5000000000000001E-5</v>
      </c>
      <c r="GP46" s="13">
        <v>2.5000000000000001E-5</v>
      </c>
      <c r="GQ46" s="30"/>
      <c r="GR46" s="1">
        <v>0.4</v>
      </c>
      <c r="GS46" s="1">
        <v>6.5750000000000002</v>
      </c>
      <c r="GT46" s="1">
        <v>62.097499999999997</v>
      </c>
    </row>
    <row r="47" spans="1:202" x14ac:dyDescent="0.2">
      <c r="A47" s="10" t="s">
        <v>521</v>
      </c>
      <c r="B47" s="10" t="s">
        <v>522</v>
      </c>
      <c r="C47" s="10" t="s">
        <v>518</v>
      </c>
      <c r="D47" s="14"/>
      <c r="E47" s="10" t="s">
        <v>390</v>
      </c>
      <c r="F47" s="10" t="s">
        <v>391</v>
      </c>
      <c r="G47" s="10" t="s">
        <v>392</v>
      </c>
      <c r="H47" s="10" t="s">
        <v>393</v>
      </c>
      <c r="I47" s="14"/>
      <c r="J47" s="14"/>
      <c r="K47" s="12">
        <v>147.75</v>
      </c>
      <c r="L47" s="12">
        <v>1.25</v>
      </c>
      <c r="M47" s="12">
        <v>349.25</v>
      </c>
      <c r="N47" s="12">
        <v>0</v>
      </c>
      <c r="O47" s="12">
        <v>0.3</v>
      </c>
      <c r="P47" s="12">
        <v>7.69</v>
      </c>
      <c r="Q47" s="12">
        <v>219.95</v>
      </c>
      <c r="R47" s="15"/>
      <c r="S47" s="15"/>
      <c r="T47" s="12">
        <v>11.824999999999999</v>
      </c>
      <c r="U47" s="12">
        <v>185</v>
      </c>
      <c r="V47" s="19">
        <v>5.0000000000000001E-3</v>
      </c>
      <c r="W47" s="12">
        <v>0.82250000000000001</v>
      </c>
      <c r="X47" s="15"/>
      <c r="Y47" s="13">
        <f t="shared" si="1"/>
        <v>6.4285000000000002E-3</v>
      </c>
      <c r="Z47" s="20">
        <v>0.8175</v>
      </c>
      <c r="AA47" s="12">
        <f t="shared" si="3"/>
        <v>3.6203805000000004</v>
      </c>
      <c r="AB47" s="19">
        <v>1.4999999999999999E-2</v>
      </c>
      <c r="AC47" s="12">
        <v>8.5000000000000006E-2</v>
      </c>
      <c r="AD47" s="12">
        <f t="shared" si="4"/>
        <v>4.9285499999999996E-2</v>
      </c>
      <c r="AE47" s="13">
        <v>2.5000000000000001E-3</v>
      </c>
      <c r="AF47" s="15"/>
      <c r="AG47" s="12">
        <v>0.90749999999999997</v>
      </c>
      <c r="AH47" s="13">
        <v>1E-3</v>
      </c>
      <c r="AI47" s="13">
        <v>0.15</v>
      </c>
      <c r="AJ47" s="15"/>
      <c r="AK47" s="12">
        <v>0.1</v>
      </c>
      <c r="AL47" s="15"/>
      <c r="AM47" s="15"/>
      <c r="AN47" s="12">
        <v>7.25</v>
      </c>
      <c r="AO47" s="15"/>
      <c r="AP47" s="15"/>
      <c r="AQ47" s="15"/>
      <c r="AR47" s="12">
        <v>20.75</v>
      </c>
      <c r="AS47" s="15"/>
      <c r="AT47" s="13">
        <v>0.5</v>
      </c>
      <c r="AU47" s="13">
        <v>0.15</v>
      </c>
      <c r="AV47" s="15"/>
      <c r="AW47" s="12">
        <v>487.25</v>
      </c>
      <c r="AX47" s="12">
        <v>0.5625</v>
      </c>
      <c r="AY47" s="13">
        <v>0.25</v>
      </c>
      <c r="AZ47" s="12">
        <v>2.9202499999999998</v>
      </c>
      <c r="BA47" s="13">
        <v>0.25</v>
      </c>
      <c r="BB47" s="13">
        <v>0.15</v>
      </c>
      <c r="BC47" s="15"/>
      <c r="BD47" s="13">
        <v>2.5</v>
      </c>
      <c r="BE47" s="13">
        <v>0.01</v>
      </c>
      <c r="BF47" s="12">
        <v>106</v>
      </c>
      <c r="BG47" s="12">
        <v>39.125</v>
      </c>
      <c r="BH47" s="13">
        <v>0.5</v>
      </c>
      <c r="BI47" s="13">
        <v>0.5</v>
      </c>
      <c r="BJ47" s="13">
        <v>0.5</v>
      </c>
      <c r="BK47" s="12">
        <v>2.25</v>
      </c>
      <c r="BL47" s="12">
        <v>475</v>
      </c>
      <c r="BM47" s="14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4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8">
        <v>7.1929999999999997E-3</v>
      </c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4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2">
        <v>4.5399999999999998E-4</v>
      </c>
      <c r="DT47" s="15"/>
      <c r="DU47" s="12">
        <v>0</v>
      </c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3">
        <v>2.5000000000000001E-3</v>
      </c>
      <c r="FV47" s="15"/>
      <c r="FW47" s="15"/>
      <c r="FX47" s="13">
        <v>2.5000000000000001E-3</v>
      </c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3">
        <f t="shared" si="2"/>
        <v>0</v>
      </c>
      <c r="GK47" s="15"/>
      <c r="GL47" s="13">
        <v>2.5000000000000001E-5</v>
      </c>
      <c r="GM47" s="15"/>
      <c r="GN47" s="13">
        <v>2.5000000000000001E-5</v>
      </c>
      <c r="GO47" s="13">
        <v>2.5000000000000001E-5</v>
      </c>
      <c r="GP47" s="13">
        <v>2.5000000000000001E-5</v>
      </c>
      <c r="GQ47" s="30"/>
      <c r="GR47" s="1">
        <v>0.40250000000000002</v>
      </c>
      <c r="GS47" s="1">
        <v>4.3475000000000001</v>
      </c>
      <c r="GT47" s="1">
        <v>40.125</v>
      </c>
    </row>
    <row r="48" spans="1:202" x14ac:dyDescent="0.2">
      <c r="A48" s="10" t="s">
        <v>523</v>
      </c>
      <c r="B48" s="10" t="s">
        <v>524</v>
      </c>
      <c r="C48" s="10" t="s">
        <v>525</v>
      </c>
      <c r="D48" s="14"/>
      <c r="E48" s="10" t="s">
        <v>390</v>
      </c>
      <c r="F48" s="10" t="s">
        <v>391</v>
      </c>
      <c r="G48" s="10" t="s">
        <v>392</v>
      </c>
      <c r="H48" s="10" t="s">
        <v>393</v>
      </c>
      <c r="I48" s="14"/>
      <c r="J48" s="14"/>
      <c r="K48" s="12">
        <v>261.5</v>
      </c>
      <c r="L48" s="12">
        <v>23.125</v>
      </c>
      <c r="M48" s="12">
        <v>566.25</v>
      </c>
      <c r="N48" s="12">
        <v>0</v>
      </c>
      <c r="O48" s="12">
        <v>1.6625000000000001</v>
      </c>
      <c r="P48" s="12">
        <v>7.55</v>
      </c>
      <c r="Q48" s="12">
        <v>210.17500000000001</v>
      </c>
      <c r="R48" s="15"/>
      <c r="S48" s="15"/>
      <c r="T48" s="12">
        <v>14.675000000000001</v>
      </c>
      <c r="U48" s="12">
        <v>305.5</v>
      </c>
      <c r="V48" s="19">
        <v>5.0000000000000001E-3</v>
      </c>
      <c r="W48" s="12">
        <v>0</v>
      </c>
      <c r="X48" s="15"/>
      <c r="Y48" s="13">
        <f t="shared" si="1"/>
        <v>6.4285000000000002E-3</v>
      </c>
      <c r="Z48" s="19">
        <v>1.15E-2</v>
      </c>
      <c r="AA48" s="12">
        <f t="shared" si="3"/>
        <v>5.0928900000000006E-2</v>
      </c>
      <c r="AB48" s="19">
        <v>1.4999999999999999E-2</v>
      </c>
      <c r="AC48" s="12">
        <v>0.125</v>
      </c>
      <c r="AD48" s="12">
        <f t="shared" si="4"/>
        <v>4.9285499999999996E-2</v>
      </c>
      <c r="AE48" s="13">
        <v>2.5000000000000001E-3</v>
      </c>
      <c r="AF48" s="15"/>
      <c r="AG48" s="13">
        <v>0.15</v>
      </c>
      <c r="AH48" s="13">
        <v>1E-3</v>
      </c>
      <c r="AI48" s="12">
        <v>0.76500000000000001</v>
      </c>
      <c r="AJ48" s="15"/>
      <c r="AK48" s="15"/>
      <c r="AL48" s="15"/>
      <c r="AM48" s="15"/>
      <c r="AN48" s="12">
        <v>12.25</v>
      </c>
      <c r="AO48" s="15"/>
      <c r="AP48" s="15"/>
      <c r="AQ48" s="15"/>
      <c r="AR48" s="12">
        <v>13.45</v>
      </c>
      <c r="AS48" s="15"/>
      <c r="AT48" s="13">
        <v>0.5</v>
      </c>
      <c r="AU48" s="13">
        <v>0.15</v>
      </c>
      <c r="AV48" s="15"/>
      <c r="AW48" s="12">
        <v>37.75</v>
      </c>
      <c r="AX48" s="13">
        <v>0.01</v>
      </c>
      <c r="AY48" s="13">
        <v>0.25</v>
      </c>
      <c r="AZ48" s="12">
        <v>1.2050000000000001</v>
      </c>
      <c r="BA48" s="13">
        <v>0.25</v>
      </c>
      <c r="BB48" s="13">
        <v>0.15</v>
      </c>
      <c r="BC48" s="15"/>
      <c r="BD48" s="13">
        <v>2.5</v>
      </c>
      <c r="BE48" s="13">
        <v>0.01</v>
      </c>
      <c r="BF48" s="12">
        <v>121.75</v>
      </c>
      <c r="BG48" s="12">
        <v>71.625</v>
      </c>
      <c r="BH48" s="13">
        <v>0.5</v>
      </c>
      <c r="BI48" s="13">
        <v>0.5</v>
      </c>
      <c r="BJ48" s="13">
        <v>0.5</v>
      </c>
      <c r="BK48" s="13">
        <v>0.5</v>
      </c>
      <c r="BL48" s="12">
        <v>212.5</v>
      </c>
      <c r="BM48" s="14" t="s">
        <v>395</v>
      </c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4" t="s">
        <v>395</v>
      </c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4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0" t="s">
        <v>395</v>
      </c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3">
        <v>5.0000000000000001E-3</v>
      </c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9">
        <v>0.25</v>
      </c>
      <c r="GA48" s="19">
        <v>0.25</v>
      </c>
      <c r="GB48" s="15"/>
      <c r="GC48" s="15"/>
      <c r="GD48" s="15"/>
      <c r="GE48" s="15"/>
      <c r="GF48" s="15"/>
      <c r="GG48" s="19">
        <v>0.25</v>
      </c>
      <c r="GH48" s="13">
        <v>0.25</v>
      </c>
      <c r="GI48" s="15"/>
      <c r="GJ48" s="13">
        <f t="shared" si="2"/>
        <v>0.5</v>
      </c>
      <c r="GK48" s="15"/>
      <c r="GL48" s="15"/>
      <c r="GM48" s="15"/>
      <c r="GN48" s="15"/>
      <c r="GO48" s="15"/>
      <c r="GP48" s="15"/>
      <c r="GQ48" s="30"/>
      <c r="GR48" s="1">
        <v>0.82750000000000001</v>
      </c>
      <c r="GS48" s="1">
        <v>2.8374999999999999</v>
      </c>
      <c r="GT48" s="1">
        <v>27.697500000000002</v>
      </c>
    </row>
    <row r="49" spans="1:202" x14ac:dyDescent="0.2">
      <c r="A49" s="10" t="s">
        <v>526</v>
      </c>
      <c r="B49" s="10" t="s">
        <v>527</v>
      </c>
      <c r="C49" s="10" t="s">
        <v>525</v>
      </c>
      <c r="D49" s="14"/>
      <c r="E49" s="10" t="s">
        <v>390</v>
      </c>
      <c r="F49" s="10" t="s">
        <v>391</v>
      </c>
      <c r="G49" s="10" t="s">
        <v>392</v>
      </c>
      <c r="H49" s="10" t="s">
        <v>393</v>
      </c>
      <c r="I49" s="14"/>
      <c r="J49" s="14"/>
      <c r="K49" s="12">
        <v>281.75</v>
      </c>
      <c r="L49" s="12">
        <v>11.625</v>
      </c>
      <c r="M49" s="12">
        <v>609.25</v>
      </c>
      <c r="N49" s="12">
        <v>0</v>
      </c>
      <c r="O49" s="12">
        <v>1.55</v>
      </c>
      <c r="P49" s="12">
        <v>7.57</v>
      </c>
      <c r="Q49" s="12">
        <v>222.05</v>
      </c>
      <c r="R49" s="15"/>
      <c r="S49" s="15"/>
      <c r="T49" s="12">
        <v>17.225000000000001</v>
      </c>
      <c r="U49" s="12">
        <v>333.25</v>
      </c>
      <c r="V49" s="19">
        <v>5.0000000000000001E-3</v>
      </c>
      <c r="W49" s="12">
        <v>0</v>
      </c>
      <c r="X49" s="15"/>
      <c r="Y49" s="13">
        <f t="shared" si="1"/>
        <v>6.4285000000000002E-3</v>
      </c>
      <c r="Z49" s="19">
        <v>1.15E-2</v>
      </c>
      <c r="AA49" s="12">
        <f t="shared" si="3"/>
        <v>5.0928900000000006E-2</v>
      </c>
      <c r="AB49" s="19">
        <v>1.4999999999999999E-2</v>
      </c>
      <c r="AC49" s="12">
        <v>0.125</v>
      </c>
      <c r="AD49" s="12">
        <f t="shared" si="4"/>
        <v>4.9285499999999996E-2</v>
      </c>
      <c r="AE49" s="13">
        <v>2.5000000000000001E-3</v>
      </c>
      <c r="AF49" s="15"/>
      <c r="AG49" s="13">
        <v>0.15</v>
      </c>
      <c r="AH49" s="13">
        <v>1E-3</v>
      </c>
      <c r="AI49" s="12">
        <v>2.4874999999999998</v>
      </c>
      <c r="AJ49" s="15"/>
      <c r="AK49" s="15"/>
      <c r="AL49" s="15"/>
      <c r="AM49" s="15"/>
      <c r="AN49" s="12">
        <v>16.5</v>
      </c>
      <c r="AO49" s="15"/>
      <c r="AP49" s="15"/>
      <c r="AQ49" s="15"/>
      <c r="AR49" s="12">
        <v>7.25</v>
      </c>
      <c r="AS49" s="15"/>
      <c r="AT49" s="13">
        <v>0.5</v>
      </c>
      <c r="AU49" s="13">
        <v>0.15</v>
      </c>
      <c r="AV49" s="15"/>
      <c r="AW49" s="12">
        <v>16.024999999999999</v>
      </c>
      <c r="AX49" s="13">
        <v>0.01</v>
      </c>
      <c r="AY49" s="13">
        <v>0.25</v>
      </c>
      <c r="AZ49" s="13">
        <v>0.25</v>
      </c>
      <c r="BA49" s="13">
        <v>0.25</v>
      </c>
      <c r="BB49" s="13">
        <v>0.15</v>
      </c>
      <c r="BC49" s="15"/>
      <c r="BD49" s="13">
        <v>2.5</v>
      </c>
      <c r="BE49" s="13">
        <v>0.01</v>
      </c>
      <c r="BF49" s="12">
        <v>32.125</v>
      </c>
      <c r="BG49" s="12">
        <v>30.375</v>
      </c>
      <c r="BH49" s="13">
        <v>0.5</v>
      </c>
      <c r="BI49" s="13">
        <v>0.5</v>
      </c>
      <c r="BJ49" s="13">
        <v>0.5</v>
      </c>
      <c r="BK49" s="12">
        <v>3.5</v>
      </c>
      <c r="BL49" s="12">
        <v>310</v>
      </c>
      <c r="BM49" s="14" t="s">
        <v>395</v>
      </c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4" t="s">
        <v>395</v>
      </c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4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0" t="s">
        <v>395</v>
      </c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3">
        <v>5.0000000000000001E-3</v>
      </c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9">
        <v>0.25</v>
      </c>
      <c r="GA49" s="19">
        <v>0.25</v>
      </c>
      <c r="GB49" s="15"/>
      <c r="GC49" s="15"/>
      <c r="GD49" s="15"/>
      <c r="GE49" s="15"/>
      <c r="GF49" s="15"/>
      <c r="GG49" s="19">
        <v>0.25</v>
      </c>
      <c r="GH49" s="13">
        <v>0.25</v>
      </c>
      <c r="GI49" s="15"/>
      <c r="GJ49" s="13">
        <f t="shared" si="2"/>
        <v>0.5</v>
      </c>
      <c r="GK49" s="15"/>
      <c r="GL49" s="15"/>
      <c r="GM49" s="15"/>
      <c r="GN49" s="15"/>
      <c r="GO49" s="15"/>
      <c r="GP49" s="15"/>
      <c r="GQ49" s="30"/>
      <c r="GR49" s="1">
        <v>2.57</v>
      </c>
      <c r="GS49" s="1">
        <v>3.2574999999999998</v>
      </c>
      <c r="GT49" s="1">
        <v>33.737499999999997</v>
      </c>
    </row>
    <row r="50" spans="1:202" x14ac:dyDescent="0.2">
      <c r="A50" s="10" t="s">
        <v>528</v>
      </c>
      <c r="B50" s="10" t="s">
        <v>529</v>
      </c>
      <c r="C50" s="10" t="s">
        <v>530</v>
      </c>
      <c r="D50" s="10" t="s">
        <v>531</v>
      </c>
      <c r="E50" s="10" t="s">
        <v>390</v>
      </c>
      <c r="F50" s="10" t="s">
        <v>391</v>
      </c>
      <c r="G50" s="10" t="s">
        <v>392</v>
      </c>
      <c r="H50" s="10" t="s">
        <v>393</v>
      </c>
      <c r="I50" s="14"/>
      <c r="J50" s="14"/>
      <c r="K50" s="12">
        <v>224.75</v>
      </c>
      <c r="L50" s="12">
        <v>6.875</v>
      </c>
      <c r="M50" s="12">
        <v>472.75</v>
      </c>
      <c r="N50" s="12">
        <v>0</v>
      </c>
      <c r="O50" s="12">
        <v>1.5125</v>
      </c>
      <c r="P50" s="12">
        <v>7.3550000000000004</v>
      </c>
      <c r="Q50" s="12">
        <v>241.05</v>
      </c>
      <c r="R50" s="15"/>
      <c r="S50" s="15"/>
      <c r="T50" s="12">
        <v>12.8</v>
      </c>
      <c r="U50" s="12">
        <v>247</v>
      </c>
      <c r="V50" s="19">
        <v>5.0000000000000001E-3</v>
      </c>
      <c r="W50" s="12">
        <v>0.99750000000000005</v>
      </c>
      <c r="X50" s="15"/>
      <c r="Y50" s="13">
        <f t="shared" si="1"/>
        <v>6.4285000000000002E-3</v>
      </c>
      <c r="Z50" s="20">
        <v>0.99750000000000005</v>
      </c>
      <c r="AA50" s="12">
        <f t="shared" si="3"/>
        <v>4.4175285000000004</v>
      </c>
      <c r="AB50" s="19">
        <v>1.4999999999999999E-2</v>
      </c>
      <c r="AC50" s="12">
        <v>6.7500000000000004E-2</v>
      </c>
      <c r="AD50" s="12">
        <f t="shared" si="4"/>
        <v>4.9285499999999996E-2</v>
      </c>
      <c r="AE50" s="13">
        <v>2.5000000000000001E-3</v>
      </c>
      <c r="AF50" s="15"/>
      <c r="AG50" s="12">
        <v>1.0649999999999999</v>
      </c>
      <c r="AH50" s="13">
        <v>1E-3</v>
      </c>
      <c r="AI50" s="13">
        <v>0.15</v>
      </c>
      <c r="AJ50" s="15"/>
      <c r="AK50" s="12">
        <v>0.16</v>
      </c>
      <c r="AL50" s="15"/>
      <c r="AM50" s="15"/>
      <c r="AN50" s="12">
        <v>3.5750000000000002</v>
      </c>
      <c r="AO50" s="15"/>
      <c r="AP50" s="15"/>
      <c r="AQ50" s="15"/>
      <c r="AR50" s="12">
        <v>3.8250000000000002</v>
      </c>
      <c r="AS50" s="15"/>
      <c r="AT50" s="13">
        <v>0.5</v>
      </c>
      <c r="AU50" s="13">
        <v>0.15</v>
      </c>
      <c r="AV50" s="15"/>
      <c r="AW50" s="12">
        <v>286.125</v>
      </c>
      <c r="AX50" s="12">
        <v>2.7E-2</v>
      </c>
      <c r="AY50" s="13">
        <v>0.25</v>
      </c>
      <c r="AZ50" s="12">
        <v>9.0924999999999994</v>
      </c>
      <c r="BA50" s="13">
        <v>0.25</v>
      </c>
      <c r="BB50" s="13">
        <v>0.15</v>
      </c>
      <c r="BC50" s="15"/>
      <c r="BD50" s="13">
        <v>2.5</v>
      </c>
      <c r="BE50" s="12">
        <v>9.8750000000000004E-2</v>
      </c>
      <c r="BF50" s="12">
        <v>83.5</v>
      </c>
      <c r="BG50" s="12">
        <v>52.25</v>
      </c>
      <c r="BH50" s="13">
        <v>0.5</v>
      </c>
      <c r="BI50" s="13">
        <v>0.5</v>
      </c>
      <c r="BJ50" s="13">
        <v>0.5</v>
      </c>
      <c r="BK50" s="12">
        <v>1.25</v>
      </c>
      <c r="BL50" s="16">
        <v>1413.75</v>
      </c>
      <c r="BM50" s="14" t="s">
        <v>395</v>
      </c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4" t="s">
        <v>395</v>
      </c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4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0" t="s">
        <v>395</v>
      </c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3">
        <v>2.5000000000000001E-5</v>
      </c>
      <c r="DT50" s="13">
        <v>5.0000000000000001E-3</v>
      </c>
      <c r="DU50" s="12">
        <v>0</v>
      </c>
      <c r="DV50" s="13">
        <v>2.5000000000000001E-5</v>
      </c>
      <c r="DW50" s="13">
        <v>2.5000000000000001E-5</v>
      </c>
      <c r="DX50" s="15"/>
      <c r="DY50" s="15"/>
      <c r="DZ50" s="15"/>
      <c r="EA50" s="15"/>
      <c r="EB50" s="15"/>
      <c r="EC50" s="15"/>
      <c r="ED50" s="15"/>
      <c r="EE50" s="15"/>
      <c r="EF50" s="15"/>
      <c r="EG50" s="13">
        <v>2.5000000000000001E-5</v>
      </c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9">
        <v>0.25</v>
      </c>
      <c r="GA50" s="19">
        <v>0.25</v>
      </c>
      <c r="GB50" s="15"/>
      <c r="GC50" s="15"/>
      <c r="GD50" s="15"/>
      <c r="GE50" s="15"/>
      <c r="GF50" s="15"/>
      <c r="GG50" s="19">
        <v>0.25</v>
      </c>
      <c r="GH50" s="13">
        <v>0.25</v>
      </c>
      <c r="GI50" s="15"/>
      <c r="GJ50" s="13">
        <f t="shared" si="2"/>
        <v>0.5</v>
      </c>
      <c r="GK50" s="15"/>
      <c r="GL50" s="13">
        <v>2.5000000000000001E-5</v>
      </c>
      <c r="GM50" s="15"/>
      <c r="GN50" s="13">
        <v>2.5000000000000001E-5</v>
      </c>
      <c r="GO50" s="13">
        <v>2.5000000000000001E-5</v>
      </c>
      <c r="GP50" s="13">
        <v>2.5000000000000001E-5</v>
      </c>
      <c r="GQ50" s="30"/>
      <c r="GR50" s="1">
        <v>0.41499999999999998</v>
      </c>
      <c r="GS50" s="1">
        <v>2.4424999999999999</v>
      </c>
      <c r="GT50" s="1">
        <v>23.077500000000001</v>
      </c>
    </row>
    <row r="51" spans="1:202" x14ac:dyDescent="0.2">
      <c r="A51" s="10" t="s">
        <v>532</v>
      </c>
      <c r="B51" s="10" t="s">
        <v>533</v>
      </c>
      <c r="C51" s="10" t="s">
        <v>530</v>
      </c>
      <c r="D51" s="10" t="s">
        <v>531</v>
      </c>
      <c r="E51" s="10" t="s">
        <v>390</v>
      </c>
      <c r="F51" s="10" t="s">
        <v>391</v>
      </c>
      <c r="G51" s="10" t="s">
        <v>392</v>
      </c>
      <c r="H51" s="10" t="s">
        <v>393</v>
      </c>
      <c r="I51" s="14"/>
      <c r="J51" s="14"/>
      <c r="K51" s="12">
        <v>230.75</v>
      </c>
      <c r="L51" s="12">
        <v>8.25</v>
      </c>
      <c r="M51" s="12">
        <v>699.5</v>
      </c>
      <c r="N51" s="12">
        <v>0</v>
      </c>
      <c r="O51" s="12">
        <v>2.7124999999999999</v>
      </c>
      <c r="P51" s="12">
        <v>7.4325000000000001</v>
      </c>
      <c r="Q51" s="12">
        <v>216.35</v>
      </c>
      <c r="R51" s="15"/>
      <c r="S51" s="15"/>
      <c r="T51" s="12">
        <v>12.55</v>
      </c>
      <c r="U51" s="12">
        <v>356</v>
      </c>
      <c r="V51" s="19">
        <v>5.0000000000000001E-3</v>
      </c>
      <c r="W51" s="12">
        <v>9.75</v>
      </c>
      <c r="X51" s="15"/>
      <c r="Y51" s="13">
        <f t="shared" si="1"/>
        <v>6.4285000000000002E-3</v>
      </c>
      <c r="Z51" s="20">
        <v>9.75</v>
      </c>
      <c r="AA51" s="12">
        <f t="shared" si="3"/>
        <v>43.178850000000004</v>
      </c>
      <c r="AB51" s="19">
        <v>1.4999999999999999E-2</v>
      </c>
      <c r="AC51" s="12">
        <v>1.75</v>
      </c>
      <c r="AD51" s="12">
        <f t="shared" si="4"/>
        <v>4.9285499999999996E-2</v>
      </c>
      <c r="AE51" s="12">
        <v>1.0999999999999999E-2</v>
      </c>
      <c r="AF51" s="15"/>
      <c r="AG51" s="12">
        <v>11.5</v>
      </c>
      <c r="AH51" s="12">
        <v>2.1250000000000002E-2</v>
      </c>
      <c r="AI51" s="13">
        <v>0.15</v>
      </c>
      <c r="AJ51" s="15"/>
      <c r="AK51" s="12">
        <v>0.1525</v>
      </c>
      <c r="AL51" s="15"/>
      <c r="AM51" s="15"/>
      <c r="AN51" s="12">
        <v>39</v>
      </c>
      <c r="AO51" s="15"/>
      <c r="AP51" s="15"/>
      <c r="AQ51" s="15"/>
      <c r="AR51" s="12">
        <v>15</v>
      </c>
      <c r="AS51" s="15"/>
      <c r="AT51" s="13">
        <v>0.5</v>
      </c>
      <c r="AU51" s="13">
        <v>0.15</v>
      </c>
      <c r="AV51" s="15"/>
      <c r="AW51" s="12">
        <v>35.924999999999997</v>
      </c>
      <c r="AX51" s="13">
        <v>0.01</v>
      </c>
      <c r="AY51" s="13">
        <v>0.25</v>
      </c>
      <c r="AZ51" s="12">
        <v>1.81375</v>
      </c>
      <c r="BA51" s="13">
        <v>0.25</v>
      </c>
      <c r="BB51" s="13">
        <v>0.15</v>
      </c>
      <c r="BC51" s="15"/>
      <c r="BD51" s="13">
        <v>2.5</v>
      </c>
      <c r="BE51" s="12">
        <v>0.29749999999999999</v>
      </c>
      <c r="BF51" s="12">
        <v>97.25</v>
      </c>
      <c r="BG51" s="12">
        <v>88.75</v>
      </c>
      <c r="BH51" s="12">
        <v>1</v>
      </c>
      <c r="BI51" s="13">
        <v>0.5</v>
      </c>
      <c r="BJ51" s="13">
        <v>0.5</v>
      </c>
      <c r="BK51" s="12">
        <v>6</v>
      </c>
      <c r="BL51" s="16">
        <v>1353.75</v>
      </c>
      <c r="BM51" s="14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4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8">
        <v>1.8100000000000002E-2</v>
      </c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4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3">
        <v>2.5000000000000001E-3</v>
      </c>
      <c r="FV51" s="15"/>
      <c r="FW51" s="15"/>
      <c r="FX51" s="13">
        <v>2.5000000000000001E-3</v>
      </c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3">
        <f t="shared" si="2"/>
        <v>0</v>
      </c>
      <c r="GK51" s="15"/>
      <c r="GL51" s="15"/>
      <c r="GM51" s="15"/>
      <c r="GN51" s="15"/>
      <c r="GO51" s="15"/>
      <c r="GP51" s="15"/>
      <c r="GQ51" s="30"/>
      <c r="GR51" s="1">
        <v>0.3775</v>
      </c>
      <c r="GS51" s="1">
        <v>6.1150000000000002</v>
      </c>
      <c r="GT51" s="1">
        <v>57.57</v>
      </c>
    </row>
    <row r="52" spans="1:202" x14ac:dyDescent="0.2">
      <c r="A52" s="10" t="s">
        <v>534</v>
      </c>
      <c r="B52" s="10" t="s">
        <v>535</v>
      </c>
      <c r="C52" s="10" t="s">
        <v>536</v>
      </c>
      <c r="D52" s="10" t="s">
        <v>536</v>
      </c>
      <c r="E52" s="10" t="s">
        <v>390</v>
      </c>
      <c r="F52" s="10" t="s">
        <v>391</v>
      </c>
      <c r="G52" s="10" t="s">
        <v>392</v>
      </c>
      <c r="H52" s="10" t="s">
        <v>393</v>
      </c>
      <c r="I52" s="14"/>
      <c r="J52" s="14"/>
      <c r="K52" s="12">
        <v>221</v>
      </c>
      <c r="L52" s="12">
        <v>8.5</v>
      </c>
      <c r="M52" s="12">
        <v>473</v>
      </c>
      <c r="N52" s="12">
        <v>0</v>
      </c>
      <c r="O52" s="12">
        <v>1.35</v>
      </c>
      <c r="P52" s="12">
        <v>7.2925000000000004</v>
      </c>
      <c r="Q52" s="12">
        <v>222.17500000000001</v>
      </c>
      <c r="R52" s="15"/>
      <c r="S52" s="15"/>
      <c r="T52" s="12">
        <v>13.6</v>
      </c>
      <c r="U52" s="12">
        <v>284.5</v>
      </c>
      <c r="V52" s="19">
        <v>5.0000000000000001E-3</v>
      </c>
      <c r="W52" s="12">
        <v>3.3050000000000002</v>
      </c>
      <c r="X52" s="15"/>
      <c r="Y52" s="13">
        <f t="shared" si="1"/>
        <v>6.4285000000000002E-3</v>
      </c>
      <c r="Z52" s="20">
        <v>3.3</v>
      </c>
      <c r="AA52" s="12">
        <f t="shared" si="3"/>
        <v>14.614380000000001</v>
      </c>
      <c r="AB52" s="19">
        <v>1.4999999999999999E-2</v>
      </c>
      <c r="AC52" s="12">
        <v>0.37</v>
      </c>
      <c r="AD52" s="12">
        <f t="shared" si="4"/>
        <v>4.9285499999999996E-2</v>
      </c>
      <c r="AE52" s="13">
        <v>2.5000000000000001E-3</v>
      </c>
      <c r="AF52" s="15"/>
      <c r="AG52" s="12">
        <v>3.6749999999999998</v>
      </c>
      <c r="AH52" s="13">
        <v>1E-3</v>
      </c>
      <c r="AI52" s="12">
        <v>0.32500000000000001</v>
      </c>
      <c r="AJ52" s="15"/>
      <c r="AK52" s="15"/>
      <c r="AL52" s="15"/>
      <c r="AM52" s="15"/>
      <c r="AN52" s="12">
        <v>7.45</v>
      </c>
      <c r="AO52" s="15"/>
      <c r="AP52" s="15"/>
      <c r="AQ52" s="15"/>
      <c r="AR52" s="12">
        <v>18</v>
      </c>
      <c r="AS52" s="15"/>
      <c r="AT52" s="13">
        <v>0.5</v>
      </c>
      <c r="AU52" s="13">
        <v>0.15</v>
      </c>
      <c r="AV52" s="15"/>
      <c r="AW52" s="12">
        <v>19.432500000000001</v>
      </c>
      <c r="AX52" s="13">
        <v>0.01</v>
      </c>
      <c r="AY52" s="13">
        <v>0.25</v>
      </c>
      <c r="AZ52" s="12">
        <v>4.5374999999999996</v>
      </c>
      <c r="BA52" s="12">
        <v>0.70725000000000005</v>
      </c>
      <c r="BB52" s="13">
        <v>0.15</v>
      </c>
      <c r="BC52" s="15"/>
      <c r="BD52" s="13">
        <v>2.5</v>
      </c>
      <c r="BE52" s="12">
        <v>2.35E-2</v>
      </c>
      <c r="BF52" s="12">
        <v>39.125</v>
      </c>
      <c r="BG52" s="12">
        <v>46.375</v>
      </c>
      <c r="BH52" s="13">
        <v>0.5</v>
      </c>
      <c r="BI52" s="13">
        <v>0.5</v>
      </c>
      <c r="BJ52" s="12">
        <v>1.5</v>
      </c>
      <c r="BK52" s="12">
        <v>10.875</v>
      </c>
      <c r="BL52" s="12">
        <v>487.5</v>
      </c>
      <c r="BM52" s="14" t="s">
        <v>395</v>
      </c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4" t="s">
        <v>395</v>
      </c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4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0" t="s">
        <v>395</v>
      </c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3">
        <v>2.5000000000000001E-5</v>
      </c>
      <c r="DT52" s="13">
        <v>5.0000000000000001E-3</v>
      </c>
      <c r="DU52" s="12">
        <v>0</v>
      </c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9">
        <v>0.25</v>
      </c>
      <c r="GA52" s="19">
        <v>0.25</v>
      </c>
      <c r="GB52" s="15"/>
      <c r="GC52" s="15"/>
      <c r="GD52" s="15"/>
      <c r="GE52" s="15"/>
      <c r="GF52" s="15"/>
      <c r="GG52" s="19">
        <v>0.25</v>
      </c>
      <c r="GH52" s="13">
        <v>0.25</v>
      </c>
      <c r="GI52" s="15"/>
      <c r="GJ52" s="13">
        <f t="shared" si="2"/>
        <v>0.5</v>
      </c>
      <c r="GK52" s="15"/>
      <c r="GL52" s="13">
        <v>2.5000000000000001E-5</v>
      </c>
      <c r="GM52" s="15"/>
      <c r="GN52" s="13">
        <v>2.5000000000000001E-5</v>
      </c>
      <c r="GO52" s="13">
        <v>2.5000000000000001E-5</v>
      </c>
      <c r="GP52" s="13">
        <v>2.5000000000000001E-5</v>
      </c>
      <c r="GQ52" s="30"/>
      <c r="GR52" s="1">
        <v>0.57750000000000001</v>
      </c>
      <c r="GS52" s="1">
        <v>3.0674999999999999</v>
      </c>
      <c r="GT52" s="1">
        <v>29.517499999999998</v>
      </c>
    </row>
    <row r="53" spans="1:202" x14ac:dyDescent="0.2">
      <c r="A53" s="10" t="s">
        <v>537</v>
      </c>
      <c r="B53" s="10" t="s">
        <v>538</v>
      </c>
      <c r="C53" s="10" t="s">
        <v>539</v>
      </c>
      <c r="D53" s="14"/>
      <c r="E53" s="10" t="s">
        <v>390</v>
      </c>
      <c r="F53" s="10" t="s">
        <v>391</v>
      </c>
      <c r="G53" s="10" t="s">
        <v>392</v>
      </c>
      <c r="H53" s="10" t="s">
        <v>393</v>
      </c>
      <c r="I53" s="14"/>
      <c r="J53" s="14"/>
      <c r="K53" s="12">
        <v>284.25</v>
      </c>
      <c r="L53" s="12">
        <v>6</v>
      </c>
      <c r="M53" s="12">
        <v>576.5</v>
      </c>
      <c r="N53" s="12">
        <v>0</v>
      </c>
      <c r="O53" s="12">
        <v>2.4500000000000002</v>
      </c>
      <c r="P53" s="12">
        <v>7.4249999999999998</v>
      </c>
      <c r="Q53" s="12">
        <v>231.375</v>
      </c>
      <c r="R53" s="15"/>
      <c r="S53" s="15"/>
      <c r="T53" s="12">
        <v>13.4</v>
      </c>
      <c r="U53" s="12">
        <v>313.5</v>
      </c>
      <c r="V53" s="19">
        <v>5.0000000000000001E-3</v>
      </c>
      <c r="W53" s="12">
        <v>0</v>
      </c>
      <c r="X53" s="15"/>
      <c r="Y53" s="13">
        <f t="shared" si="1"/>
        <v>6.4285000000000002E-3</v>
      </c>
      <c r="Z53" s="19">
        <v>1.15E-2</v>
      </c>
      <c r="AA53" s="12">
        <f t="shared" si="3"/>
        <v>5.0928900000000006E-2</v>
      </c>
      <c r="AB53" s="19">
        <v>1.4999999999999999E-2</v>
      </c>
      <c r="AC53" s="12">
        <v>0.125</v>
      </c>
      <c r="AD53" s="12">
        <f t="shared" si="4"/>
        <v>4.9285499999999996E-2</v>
      </c>
      <c r="AE53" s="13">
        <v>2.5000000000000001E-3</v>
      </c>
      <c r="AF53" s="15"/>
      <c r="AG53" s="13">
        <v>0.15</v>
      </c>
      <c r="AH53" s="13">
        <v>1E-3</v>
      </c>
      <c r="AI53" s="12">
        <v>0.30499999999999999</v>
      </c>
      <c r="AJ53" s="15"/>
      <c r="AK53" s="15"/>
      <c r="AL53" s="15"/>
      <c r="AM53" s="15"/>
      <c r="AN53" s="12">
        <v>1.45</v>
      </c>
      <c r="AO53" s="15"/>
      <c r="AP53" s="15"/>
      <c r="AQ53" s="15"/>
      <c r="AR53" s="13">
        <v>0.5</v>
      </c>
      <c r="AS53" s="15"/>
      <c r="AT53" s="13">
        <v>0.5</v>
      </c>
      <c r="AU53" s="13">
        <v>0.15</v>
      </c>
      <c r="AV53" s="15"/>
      <c r="AW53" s="12">
        <v>402.5</v>
      </c>
      <c r="AX53" s="13">
        <v>0.01</v>
      </c>
      <c r="AY53" s="13">
        <v>0.25</v>
      </c>
      <c r="AZ53" s="12">
        <v>135.35</v>
      </c>
      <c r="BA53" s="13">
        <v>0.25</v>
      </c>
      <c r="BB53" s="13">
        <v>0.15</v>
      </c>
      <c r="BC53" s="15"/>
      <c r="BD53" s="13">
        <v>2.5</v>
      </c>
      <c r="BE53" s="13">
        <v>0.01</v>
      </c>
      <c r="BF53" s="12">
        <v>21.125</v>
      </c>
      <c r="BG53" s="12">
        <v>17.5</v>
      </c>
      <c r="BH53" s="13">
        <v>0.5</v>
      </c>
      <c r="BI53" s="13">
        <v>0.5</v>
      </c>
      <c r="BJ53" s="13">
        <v>0.5</v>
      </c>
      <c r="BK53" s="12">
        <v>1.125</v>
      </c>
      <c r="BL53" s="12">
        <v>955</v>
      </c>
      <c r="BM53" s="14" t="s">
        <v>395</v>
      </c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4" t="s">
        <v>395</v>
      </c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4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0" t="s">
        <v>395</v>
      </c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3">
        <v>5.0000000000000001E-3</v>
      </c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9">
        <v>0.25</v>
      </c>
      <c r="GA53" s="19">
        <v>0.25</v>
      </c>
      <c r="GB53" s="15"/>
      <c r="GC53" s="15"/>
      <c r="GD53" s="15"/>
      <c r="GE53" s="15"/>
      <c r="GF53" s="15"/>
      <c r="GG53" s="19">
        <v>0.25</v>
      </c>
      <c r="GH53" s="13">
        <v>0.25</v>
      </c>
      <c r="GI53" s="15"/>
      <c r="GJ53" s="13">
        <f t="shared" si="2"/>
        <v>0.5</v>
      </c>
      <c r="GK53" s="15"/>
      <c r="GL53" s="15"/>
      <c r="GM53" s="15"/>
      <c r="GN53" s="15"/>
      <c r="GO53" s="15"/>
      <c r="GP53" s="15"/>
      <c r="GQ53" s="30"/>
      <c r="GR53" s="1">
        <v>0.50749999999999995</v>
      </c>
      <c r="GS53" s="1">
        <v>1.6950000000000001</v>
      </c>
      <c r="GT53" s="1">
        <v>16.2575</v>
      </c>
    </row>
    <row r="54" spans="1:202" x14ac:dyDescent="0.2">
      <c r="A54" s="10" t="s">
        <v>540</v>
      </c>
      <c r="B54" s="10" t="s">
        <v>541</v>
      </c>
      <c r="C54" s="10" t="s">
        <v>542</v>
      </c>
      <c r="D54" s="14"/>
      <c r="E54" s="10" t="s">
        <v>390</v>
      </c>
      <c r="F54" s="10" t="s">
        <v>391</v>
      </c>
      <c r="G54" s="10" t="s">
        <v>392</v>
      </c>
      <c r="H54" s="10" t="s">
        <v>393</v>
      </c>
      <c r="I54" s="14"/>
      <c r="J54" s="14"/>
      <c r="K54" s="12">
        <v>267.75</v>
      </c>
      <c r="L54" s="12">
        <v>15.25</v>
      </c>
      <c r="M54" s="12">
        <v>554.75</v>
      </c>
      <c r="N54" s="12">
        <v>0</v>
      </c>
      <c r="O54" s="12">
        <v>4.625</v>
      </c>
      <c r="P54" s="12">
        <v>7.5274999999999999</v>
      </c>
      <c r="Q54" s="12">
        <v>222.17500000000001</v>
      </c>
      <c r="R54" s="15"/>
      <c r="S54" s="15"/>
      <c r="T54" s="12">
        <v>13.3</v>
      </c>
      <c r="U54" s="12">
        <v>286.5</v>
      </c>
      <c r="V54" s="19">
        <v>5.0000000000000001E-3</v>
      </c>
      <c r="W54" s="12">
        <v>0</v>
      </c>
      <c r="X54" s="15"/>
      <c r="Y54" s="13">
        <f t="shared" si="1"/>
        <v>6.4285000000000002E-3</v>
      </c>
      <c r="Z54" s="19">
        <v>1.15E-2</v>
      </c>
      <c r="AA54" s="12">
        <f t="shared" si="3"/>
        <v>5.0928900000000006E-2</v>
      </c>
      <c r="AB54" s="19">
        <v>1.4999999999999999E-2</v>
      </c>
      <c r="AC54" s="12">
        <v>0.125</v>
      </c>
      <c r="AD54" s="12">
        <f t="shared" si="4"/>
        <v>4.9285499999999996E-2</v>
      </c>
      <c r="AE54" s="13">
        <v>2.5000000000000001E-3</v>
      </c>
      <c r="AF54" s="15"/>
      <c r="AG54" s="13">
        <v>0.15</v>
      </c>
      <c r="AH54" s="13">
        <v>1E-3</v>
      </c>
      <c r="AI54" s="12">
        <v>0.41</v>
      </c>
      <c r="AJ54" s="15"/>
      <c r="AK54" s="15"/>
      <c r="AL54" s="15"/>
      <c r="AM54" s="15"/>
      <c r="AN54" s="12">
        <v>8.75</v>
      </c>
      <c r="AO54" s="15"/>
      <c r="AP54" s="15"/>
      <c r="AQ54" s="15"/>
      <c r="AR54" s="12">
        <v>5.3</v>
      </c>
      <c r="AS54" s="15"/>
      <c r="AT54" s="13">
        <v>0.5</v>
      </c>
      <c r="AU54" s="13">
        <v>0.15</v>
      </c>
      <c r="AV54" s="15"/>
      <c r="AW54" s="12">
        <v>99.474999999999994</v>
      </c>
      <c r="AX54" s="13">
        <v>0.01</v>
      </c>
      <c r="AY54" s="13">
        <v>0.25</v>
      </c>
      <c r="AZ54" s="12">
        <v>109.3125</v>
      </c>
      <c r="BA54" s="13">
        <v>0.25</v>
      </c>
      <c r="BB54" s="13">
        <v>0.15</v>
      </c>
      <c r="BC54" s="15"/>
      <c r="BD54" s="12">
        <v>7.7750000000000004</v>
      </c>
      <c r="BE54" s="13">
        <v>0.01</v>
      </c>
      <c r="BF54" s="12">
        <v>59</v>
      </c>
      <c r="BG54" s="12">
        <v>11</v>
      </c>
      <c r="BH54" s="13">
        <v>0.5</v>
      </c>
      <c r="BI54" s="13">
        <v>0.5</v>
      </c>
      <c r="BJ54" s="13">
        <v>0.5</v>
      </c>
      <c r="BK54" s="12">
        <v>2.125</v>
      </c>
      <c r="BL54" s="12">
        <v>627.5</v>
      </c>
      <c r="BM54" s="14" t="s">
        <v>395</v>
      </c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4" t="s">
        <v>395</v>
      </c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4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0" t="s">
        <v>395</v>
      </c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3">
        <v>5.0000000000000001E-3</v>
      </c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9">
        <v>0.25</v>
      </c>
      <c r="GA54" s="19">
        <v>0.25</v>
      </c>
      <c r="GB54" s="15"/>
      <c r="GC54" s="15"/>
      <c r="GD54" s="15"/>
      <c r="GE54" s="15"/>
      <c r="GF54" s="15"/>
      <c r="GG54" s="19">
        <v>0.25</v>
      </c>
      <c r="GH54" s="13">
        <v>0.25</v>
      </c>
      <c r="GI54" s="15"/>
      <c r="GJ54" s="13">
        <f t="shared" si="2"/>
        <v>0.5</v>
      </c>
      <c r="GK54" s="15"/>
      <c r="GL54" s="15"/>
      <c r="GM54" s="15"/>
      <c r="GN54" s="15"/>
      <c r="GO54" s="15"/>
      <c r="GP54" s="15"/>
      <c r="GQ54" s="30"/>
      <c r="GR54" s="1">
        <v>0.54500000000000004</v>
      </c>
      <c r="GS54" s="1">
        <v>2.08</v>
      </c>
      <c r="GT54" s="1">
        <v>19.8125</v>
      </c>
    </row>
    <row r="55" spans="1:202" x14ac:dyDescent="0.2">
      <c r="A55" s="10" t="s">
        <v>543</v>
      </c>
      <c r="B55" s="10" t="s">
        <v>544</v>
      </c>
      <c r="C55" s="10" t="s">
        <v>545</v>
      </c>
      <c r="D55" s="14"/>
      <c r="E55" s="10" t="s">
        <v>390</v>
      </c>
      <c r="F55" s="10" t="s">
        <v>391</v>
      </c>
      <c r="G55" s="10" t="s">
        <v>392</v>
      </c>
      <c r="H55" s="10" t="s">
        <v>393</v>
      </c>
      <c r="I55" s="14"/>
      <c r="J55" s="14"/>
      <c r="K55" s="12">
        <v>222.5</v>
      </c>
      <c r="L55" s="12">
        <v>8.25</v>
      </c>
      <c r="M55" s="12">
        <v>459</v>
      </c>
      <c r="N55" s="12">
        <v>0</v>
      </c>
      <c r="O55" s="12">
        <v>2.5</v>
      </c>
      <c r="P55" s="12">
        <v>7.17</v>
      </c>
      <c r="Q55" s="12">
        <v>226.65</v>
      </c>
      <c r="R55" s="15"/>
      <c r="S55" s="15"/>
      <c r="T55" s="12">
        <v>13.6</v>
      </c>
      <c r="U55" s="12">
        <v>232</v>
      </c>
      <c r="V55" s="20">
        <v>0.17499999999999999</v>
      </c>
      <c r="W55" s="12">
        <v>0.17499999999999999</v>
      </c>
      <c r="X55" s="15"/>
      <c r="Y55" s="13">
        <f t="shared" si="1"/>
        <v>0.22499749999999999</v>
      </c>
      <c r="Z55" s="19">
        <v>1.15E-2</v>
      </c>
      <c r="AA55" s="12">
        <f t="shared" si="3"/>
        <v>5.0928900000000006E-2</v>
      </c>
      <c r="AB55" s="19">
        <v>1.4999999999999999E-2</v>
      </c>
      <c r="AC55" s="12">
        <v>0.36499999999999999</v>
      </c>
      <c r="AD55" s="12">
        <f t="shared" si="4"/>
        <v>4.9285499999999996E-2</v>
      </c>
      <c r="AE55" s="13">
        <v>2.5000000000000001E-3</v>
      </c>
      <c r="AF55" s="15"/>
      <c r="AG55" s="12">
        <v>0.54</v>
      </c>
      <c r="AH55" s="13">
        <v>1E-3</v>
      </c>
      <c r="AI55" s="13">
        <v>0.15</v>
      </c>
      <c r="AJ55" s="15"/>
      <c r="AK55" s="12">
        <v>0.23</v>
      </c>
      <c r="AL55" s="15"/>
      <c r="AM55" s="15"/>
      <c r="AN55" s="12">
        <v>2.65</v>
      </c>
      <c r="AO55" s="15"/>
      <c r="AP55" s="15"/>
      <c r="AQ55" s="15"/>
      <c r="AR55" s="13">
        <v>0.5</v>
      </c>
      <c r="AS55" s="15"/>
      <c r="AT55" s="13">
        <v>0.5</v>
      </c>
      <c r="AU55" s="13">
        <v>0.15</v>
      </c>
      <c r="AV55" s="15"/>
      <c r="AW55" s="12">
        <v>597</v>
      </c>
      <c r="AX55" s="13">
        <v>0.01</v>
      </c>
      <c r="AY55" s="13">
        <v>0.25</v>
      </c>
      <c r="AZ55" s="12">
        <v>79.2</v>
      </c>
      <c r="BA55" s="13">
        <v>0.25</v>
      </c>
      <c r="BB55" s="13">
        <v>0.15</v>
      </c>
      <c r="BC55" s="15"/>
      <c r="BD55" s="13">
        <v>2.5</v>
      </c>
      <c r="BE55" s="13">
        <v>0.01</v>
      </c>
      <c r="BF55" s="12">
        <v>45.75</v>
      </c>
      <c r="BG55" s="12">
        <v>32.5</v>
      </c>
      <c r="BH55" s="13">
        <v>0.5</v>
      </c>
      <c r="BI55" s="13">
        <v>0.5</v>
      </c>
      <c r="BJ55" s="12">
        <v>2.75</v>
      </c>
      <c r="BK55" s="12">
        <v>4.25</v>
      </c>
      <c r="BL55" s="12">
        <v>920</v>
      </c>
      <c r="BM55" s="14" t="s">
        <v>395</v>
      </c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4" t="s">
        <v>395</v>
      </c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4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0" t="s">
        <v>395</v>
      </c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3">
        <v>5.0000000000000001E-3</v>
      </c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9">
        <v>0.25</v>
      </c>
      <c r="GA55" s="19">
        <v>0.25</v>
      </c>
      <c r="GB55" s="15"/>
      <c r="GC55" s="15"/>
      <c r="GD55" s="15"/>
      <c r="GE55" s="15"/>
      <c r="GF55" s="15"/>
      <c r="GG55" s="19">
        <v>0.25</v>
      </c>
      <c r="GH55" s="13">
        <v>0.25</v>
      </c>
      <c r="GI55" s="15"/>
      <c r="GJ55" s="13">
        <f t="shared" si="2"/>
        <v>0.5</v>
      </c>
      <c r="GK55" s="15"/>
      <c r="GL55" s="15"/>
      <c r="GM55" s="15"/>
      <c r="GN55" s="15"/>
      <c r="GO55" s="15"/>
      <c r="GP55" s="15"/>
      <c r="GQ55" s="30"/>
      <c r="GR55" s="1">
        <v>0.52</v>
      </c>
      <c r="GS55" s="1">
        <v>1.19</v>
      </c>
      <c r="GT55" s="1">
        <v>11.43</v>
      </c>
    </row>
    <row r="56" spans="1:202" x14ac:dyDescent="0.2">
      <c r="A56" s="10" t="s">
        <v>546</v>
      </c>
      <c r="B56" s="10" t="s">
        <v>547</v>
      </c>
      <c r="C56" s="10" t="s">
        <v>548</v>
      </c>
      <c r="D56" s="14"/>
      <c r="E56" s="10" t="s">
        <v>390</v>
      </c>
      <c r="F56" s="10" t="s">
        <v>391</v>
      </c>
      <c r="G56" s="10" t="s">
        <v>392</v>
      </c>
      <c r="H56" s="10" t="s">
        <v>393</v>
      </c>
      <c r="I56" s="14"/>
      <c r="J56" s="14"/>
      <c r="K56" s="12">
        <v>62</v>
      </c>
      <c r="L56" s="12">
        <v>5.25</v>
      </c>
      <c r="M56" s="12">
        <v>188.7</v>
      </c>
      <c r="N56" s="12">
        <v>0</v>
      </c>
      <c r="O56" s="12">
        <v>0.88749999999999996</v>
      </c>
      <c r="P56" s="12">
        <v>7.6174999999999997</v>
      </c>
      <c r="Q56" s="12">
        <v>216.1</v>
      </c>
      <c r="R56" s="15"/>
      <c r="S56" s="15"/>
      <c r="T56" s="12">
        <v>13.775</v>
      </c>
      <c r="U56" s="12">
        <v>66.5</v>
      </c>
      <c r="V56" s="19">
        <v>5.0000000000000001E-3</v>
      </c>
      <c r="W56" s="12">
        <v>0</v>
      </c>
      <c r="X56" s="15"/>
      <c r="Y56" s="13">
        <f t="shared" si="1"/>
        <v>6.4285000000000002E-3</v>
      </c>
      <c r="Z56" s="19">
        <v>1.15E-2</v>
      </c>
      <c r="AA56" s="12">
        <f t="shared" si="3"/>
        <v>5.0928900000000006E-2</v>
      </c>
      <c r="AB56" s="19">
        <v>1.4999999999999999E-2</v>
      </c>
      <c r="AC56" s="12">
        <v>0.125</v>
      </c>
      <c r="AD56" s="12">
        <f t="shared" si="4"/>
        <v>4.9285499999999996E-2</v>
      </c>
      <c r="AE56" s="13">
        <v>2.5000000000000001E-3</v>
      </c>
      <c r="AF56" s="15"/>
      <c r="AG56" s="13">
        <v>0.15</v>
      </c>
      <c r="AH56" s="13">
        <v>1E-3</v>
      </c>
      <c r="AI56" s="13">
        <v>0.15</v>
      </c>
      <c r="AJ56" s="15"/>
      <c r="AK56" s="15"/>
      <c r="AL56" s="15"/>
      <c r="AM56" s="15"/>
      <c r="AN56" s="12">
        <v>1.125</v>
      </c>
      <c r="AO56" s="15"/>
      <c r="AP56" s="15"/>
      <c r="AQ56" s="15"/>
      <c r="AR56" s="13">
        <v>0.5</v>
      </c>
      <c r="AS56" s="15"/>
      <c r="AT56" s="13">
        <v>0.5</v>
      </c>
      <c r="AU56" s="13">
        <v>0.15</v>
      </c>
      <c r="AV56" s="15"/>
      <c r="AW56" s="12">
        <v>405</v>
      </c>
      <c r="AX56" s="13">
        <v>0.01</v>
      </c>
      <c r="AY56" s="13">
        <v>0.25</v>
      </c>
      <c r="AZ56" s="12">
        <v>32.875</v>
      </c>
      <c r="BA56" s="13">
        <v>0.25</v>
      </c>
      <c r="BB56" s="13">
        <v>0.15</v>
      </c>
      <c r="BC56" s="15"/>
      <c r="BD56" s="13">
        <v>2.5</v>
      </c>
      <c r="BE56" s="13">
        <v>0.01</v>
      </c>
      <c r="BF56" s="12">
        <v>176.5</v>
      </c>
      <c r="BG56" s="12">
        <v>148</v>
      </c>
      <c r="BH56" s="13">
        <v>0.5</v>
      </c>
      <c r="BI56" s="13">
        <v>0.5</v>
      </c>
      <c r="BJ56" s="13">
        <v>0.5</v>
      </c>
      <c r="BK56" s="12">
        <v>9</v>
      </c>
      <c r="BL56" s="16">
        <v>1397.5</v>
      </c>
      <c r="BM56" s="14" t="s">
        <v>395</v>
      </c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4" t="s">
        <v>395</v>
      </c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4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0" t="s">
        <v>395</v>
      </c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3">
        <v>5.0000000000000001E-3</v>
      </c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9">
        <v>0.25</v>
      </c>
      <c r="GA56" s="19">
        <v>0.25</v>
      </c>
      <c r="GB56" s="15"/>
      <c r="GC56" s="15"/>
      <c r="GD56" s="15"/>
      <c r="GE56" s="15"/>
      <c r="GF56" s="15"/>
      <c r="GG56" s="19">
        <v>0.25</v>
      </c>
      <c r="GH56" s="13">
        <v>0.25</v>
      </c>
      <c r="GI56" s="15"/>
      <c r="GJ56" s="13">
        <f t="shared" si="2"/>
        <v>0.5</v>
      </c>
      <c r="GK56" s="15"/>
      <c r="GL56" s="15"/>
      <c r="GM56" s="15"/>
      <c r="GN56" s="15"/>
      <c r="GO56" s="15"/>
      <c r="GP56" s="15"/>
      <c r="GQ56" s="30"/>
      <c r="GR56" s="1">
        <v>0.45750000000000002</v>
      </c>
      <c r="GS56" s="1">
        <v>2.35</v>
      </c>
      <c r="GT56" s="1">
        <v>22.54</v>
      </c>
    </row>
    <row r="57" spans="1:202" x14ac:dyDescent="0.2">
      <c r="A57" s="10" t="s">
        <v>549</v>
      </c>
      <c r="B57" s="10" t="s">
        <v>550</v>
      </c>
      <c r="C57" s="10" t="s">
        <v>551</v>
      </c>
      <c r="D57" s="14"/>
      <c r="E57" s="10" t="s">
        <v>390</v>
      </c>
      <c r="F57" s="10" t="s">
        <v>391</v>
      </c>
      <c r="G57" s="10" t="s">
        <v>392</v>
      </c>
      <c r="H57" s="10" t="s">
        <v>393</v>
      </c>
      <c r="I57" s="14"/>
      <c r="J57" s="14"/>
      <c r="K57" s="12">
        <v>166.75</v>
      </c>
      <c r="L57" s="12">
        <v>1.875</v>
      </c>
      <c r="M57" s="12">
        <v>396</v>
      </c>
      <c r="N57" s="12">
        <v>0</v>
      </c>
      <c r="O57" s="12">
        <v>0.23125000000000001</v>
      </c>
      <c r="P57" s="12">
        <v>7.2249999999999996</v>
      </c>
      <c r="Q57" s="12">
        <v>220.35</v>
      </c>
      <c r="R57" s="15"/>
      <c r="S57" s="15"/>
      <c r="T57" s="12">
        <v>13.525</v>
      </c>
      <c r="U57" s="12">
        <v>187.5</v>
      </c>
      <c r="V57" s="19">
        <v>5.0000000000000001E-3</v>
      </c>
      <c r="W57" s="12">
        <v>2.4750000000000001</v>
      </c>
      <c r="X57" s="15"/>
      <c r="Y57" s="13">
        <f t="shared" si="1"/>
        <v>6.4285000000000002E-3</v>
      </c>
      <c r="Z57" s="20">
        <v>2.4750000000000001</v>
      </c>
      <c r="AA57" s="12">
        <f t="shared" si="3"/>
        <v>10.960785000000001</v>
      </c>
      <c r="AB57" s="19">
        <v>1.4999999999999999E-2</v>
      </c>
      <c r="AC57" s="12">
        <v>0.2</v>
      </c>
      <c r="AD57" s="12">
        <f t="shared" si="4"/>
        <v>4.9285499999999996E-2</v>
      </c>
      <c r="AE57" s="13">
        <v>2.5000000000000001E-3</v>
      </c>
      <c r="AF57" s="15"/>
      <c r="AG57" s="12">
        <v>2.6749999999999998</v>
      </c>
      <c r="AH57" s="13">
        <v>1E-3</v>
      </c>
      <c r="AI57" s="13">
        <v>0.15</v>
      </c>
      <c r="AJ57" s="15"/>
      <c r="AK57" s="15"/>
      <c r="AL57" s="15"/>
      <c r="AM57" s="15"/>
      <c r="AN57" s="12">
        <v>6.7750000000000004</v>
      </c>
      <c r="AO57" s="15"/>
      <c r="AP57" s="15"/>
      <c r="AQ57" s="15"/>
      <c r="AR57" s="12">
        <v>8.9</v>
      </c>
      <c r="AS57" s="15"/>
      <c r="AT57" s="13">
        <v>0.5</v>
      </c>
      <c r="AU57" s="13">
        <v>0.15</v>
      </c>
      <c r="AV57" s="15"/>
      <c r="AW57" s="12">
        <v>297.5</v>
      </c>
      <c r="AX57" s="13">
        <v>0.01</v>
      </c>
      <c r="AY57" s="13">
        <v>0.25</v>
      </c>
      <c r="AZ57" s="12">
        <v>1.0089999999999999</v>
      </c>
      <c r="BA57" s="13">
        <v>0.25</v>
      </c>
      <c r="BB57" s="13">
        <v>0.15</v>
      </c>
      <c r="BC57" s="15"/>
      <c r="BD57" s="13">
        <v>2.5</v>
      </c>
      <c r="BE57" s="13">
        <v>0.01</v>
      </c>
      <c r="BF57" s="12">
        <v>227.75</v>
      </c>
      <c r="BG57" s="12">
        <v>202</v>
      </c>
      <c r="BH57" s="13">
        <v>0.5</v>
      </c>
      <c r="BI57" s="13">
        <v>0.5</v>
      </c>
      <c r="BJ57" s="13">
        <v>0.5</v>
      </c>
      <c r="BK57" s="12">
        <v>8.25</v>
      </c>
      <c r="BL57" s="16">
        <v>1762.5</v>
      </c>
      <c r="BM57" s="14" t="s">
        <v>395</v>
      </c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4" t="s">
        <v>395</v>
      </c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4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0" t="s">
        <v>395</v>
      </c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3">
        <v>5.0000000000000001E-3</v>
      </c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9">
        <v>0.25</v>
      </c>
      <c r="GA57" s="19">
        <v>0.25</v>
      </c>
      <c r="GB57" s="15"/>
      <c r="GC57" s="15"/>
      <c r="GD57" s="15"/>
      <c r="GE57" s="15"/>
      <c r="GF57" s="15"/>
      <c r="GG57" s="19">
        <v>0.25</v>
      </c>
      <c r="GH57" s="13">
        <v>0.25</v>
      </c>
      <c r="GI57" s="15"/>
      <c r="GJ57" s="13">
        <f t="shared" si="2"/>
        <v>0.5</v>
      </c>
      <c r="GK57" s="15"/>
      <c r="GL57" s="15"/>
      <c r="GM57" s="15"/>
      <c r="GN57" s="15"/>
      <c r="GO57" s="15"/>
      <c r="GP57" s="15"/>
      <c r="GQ57" s="30"/>
      <c r="GR57" s="1">
        <v>0.35749999999999998</v>
      </c>
      <c r="GS57" s="1">
        <v>7.2575000000000003</v>
      </c>
      <c r="GT57" s="1">
        <v>69.747500000000002</v>
      </c>
    </row>
    <row r="58" spans="1:202" x14ac:dyDescent="0.2">
      <c r="A58" s="10" t="s">
        <v>552</v>
      </c>
      <c r="B58" s="10" t="s">
        <v>553</v>
      </c>
      <c r="C58" s="10" t="s">
        <v>554</v>
      </c>
      <c r="D58" s="14"/>
      <c r="E58" s="10" t="s">
        <v>390</v>
      </c>
      <c r="F58" s="10" t="s">
        <v>391</v>
      </c>
      <c r="G58" s="10" t="s">
        <v>392</v>
      </c>
      <c r="H58" s="10" t="s">
        <v>393</v>
      </c>
      <c r="I58" s="14"/>
      <c r="J58" s="14"/>
      <c r="K58" s="12">
        <v>593.75</v>
      </c>
      <c r="L58" s="12">
        <v>5.75</v>
      </c>
      <c r="M58" s="16">
        <v>1038.75</v>
      </c>
      <c r="N58" s="12">
        <v>0</v>
      </c>
      <c r="O58" s="12">
        <v>1.35</v>
      </c>
      <c r="P58" s="12">
        <v>7.0350000000000001</v>
      </c>
      <c r="Q58" s="12">
        <v>241.4</v>
      </c>
      <c r="R58" s="15"/>
      <c r="S58" s="15"/>
      <c r="T58" s="12">
        <v>14.025</v>
      </c>
      <c r="U58" s="12">
        <v>436.75</v>
      </c>
      <c r="V58" s="19">
        <v>5.0000000000000001E-3</v>
      </c>
      <c r="W58" s="12">
        <v>0</v>
      </c>
      <c r="X58" s="15"/>
      <c r="Y58" s="13">
        <f t="shared" si="1"/>
        <v>6.4285000000000002E-3</v>
      </c>
      <c r="Z58" s="19">
        <v>1.15E-2</v>
      </c>
      <c r="AA58" s="12">
        <f t="shared" si="3"/>
        <v>5.0928900000000006E-2</v>
      </c>
      <c r="AB58" s="19">
        <v>1.4999999999999999E-2</v>
      </c>
      <c r="AC58" s="12">
        <v>0.125</v>
      </c>
      <c r="AD58" s="12">
        <f t="shared" si="4"/>
        <v>4.9285499999999996E-2</v>
      </c>
      <c r="AE58" s="13">
        <v>2.5000000000000001E-3</v>
      </c>
      <c r="AF58" s="15"/>
      <c r="AG58" s="13">
        <v>0.15</v>
      </c>
      <c r="AH58" s="13">
        <v>1E-3</v>
      </c>
      <c r="AI58" s="12">
        <v>2.0499999999999998</v>
      </c>
      <c r="AJ58" s="15"/>
      <c r="AK58" s="15"/>
      <c r="AL58" s="15"/>
      <c r="AM58" s="15"/>
      <c r="AN58" s="12">
        <v>10.475</v>
      </c>
      <c r="AO58" s="15"/>
      <c r="AP58" s="15"/>
      <c r="AQ58" s="15"/>
      <c r="AR58" s="12">
        <v>7.35</v>
      </c>
      <c r="AS58" s="15"/>
      <c r="AT58" s="12">
        <v>1.3925000000000001</v>
      </c>
      <c r="AU58" s="12">
        <v>0.51500000000000001</v>
      </c>
      <c r="AV58" s="13">
        <v>0.25</v>
      </c>
      <c r="AW58" s="12">
        <v>21.24</v>
      </c>
      <c r="AX58" s="13">
        <v>0.01</v>
      </c>
      <c r="AY58" s="13">
        <v>0.25</v>
      </c>
      <c r="AZ58" s="12">
        <v>51.66</v>
      </c>
      <c r="BA58" s="13">
        <v>0.25</v>
      </c>
      <c r="BB58" s="13">
        <v>0.15</v>
      </c>
      <c r="BC58" s="15"/>
      <c r="BD58" s="13">
        <v>2.5</v>
      </c>
      <c r="BE58" s="13">
        <v>0.01</v>
      </c>
      <c r="BF58" s="12">
        <v>7.375</v>
      </c>
      <c r="BG58" s="12">
        <v>39.75</v>
      </c>
      <c r="BH58" s="13">
        <v>0.5</v>
      </c>
      <c r="BI58" s="13">
        <v>0.5</v>
      </c>
      <c r="BJ58" s="13">
        <v>0.5</v>
      </c>
      <c r="BK58" s="12">
        <v>5.875</v>
      </c>
      <c r="BL58" s="12">
        <v>607.5</v>
      </c>
      <c r="BM58" s="14" t="s">
        <v>395</v>
      </c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4" t="s">
        <v>395</v>
      </c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4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0" t="s">
        <v>395</v>
      </c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3">
        <v>5.0000000000000001E-3</v>
      </c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9">
        <v>0.25</v>
      </c>
      <c r="GA58" s="19">
        <v>0.25</v>
      </c>
      <c r="GB58" s="15"/>
      <c r="GC58" s="15"/>
      <c r="GD58" s="15"/>
      <c r="GE58" s="15"/>
      <c r="GF58" s="15"/>
      <c r="GG58" s="19">
        <v>0.25</v>
      </c>
      <c r="GH58" s="13">
        <v>0.25</v>
      </c>
      <c r="GI58" s="15"/>
      <c r="GJ58" s="13">
        <f t="shared" si="2"/>
        <v>0.5</v>
      </c>
      <c r="GK58" s="15"/>
      <c r="GL58" s="15"/>
      <c r="GM58" s="15"/>
      <c r="GN58" s="15"/>
      <c r="GO58" s="15"/>
      <c r="GP58" s="15"/>
      <c r="GQ58" s="30"/>
      <c r="GR58" s="1">
        <v>2.1625000000000001</v>
      </c>
      <c r="GS58" s="1">
        <v>2.5474999999999999</v>
      </c>
      <c r="GT58" s="1">
        <v>24.934999999999999</v>
      </c>
    </row>
    <row r="59" spans="1:202" x14ac:dyDescent="0.2">
      <c r="A59" s="10" t="s">
        <v>555</v>
      </c>
      <c r="B59" s="10" t="s">
        <v>556</v>
      </c>
      <c r="C59" s="10" t="s">
        <v>557</v>
      </c>
      <c r="D59" s="14"/>
      <c r="E59" s="10" t="s">
        <v>390</v>
      </c>
      <c r="F59" s="10" t="s">
        <v>391</v>
      </c>
      <c r="G59" s="10" t="s">
        <v>392</v>
      </c>
      <c r="H59" s="10" t="s">
        <v>393</v>
      </c>
      <c r="I59" s="14"/>
      <c r="J59" s="14"/>
      <c r="K59" s="12">
        <v>545.5</v>
      </c>
      <c r="L59" s="12">
        <v>145.5</v>
      </c>
      <c r="M59" s="16">
        <v>1084.5</v>
      </c>
      <c r="N59" s="12">
        <v>0</v>
      </c>
      <c r="O59" s="12">
        <v>22</v>
      </c>
      <c r="P59" s="12">
        <v>7.33</v>
      </c>
      <c r="Q59" s="12">
        <v>203.22499999999999</v>
      </c>
      <c r="R59" s="15"/>
      <c r="S59" s="15"/>
      <c r="T59" s="12">
        <v>13.074999999999999</v>
      </c>
      <c r="U59" s="12">
        <v>157.25</v>
      </c>
      <c r="V59" s="20">
        <v>8.1925000000000008</v>
      </c>
      <c r="W59" s="12">
        <v>8.1925000000000008</v>
      </c>
      <c r="X59" s="15"/>
      <c r="Y59" s="23">
        <f t="shared" si="1"/>
        <v>10.533097250000001</v>
      </c>
      <c r="Z59" s="19">
        <v>1.15E-2</v>
      </c>
      <c r="AA59" s="12">
        <f t="shared" si="3"/>
        <v>5.0928900000000006E-2</v>
      </c>
      <c r="AB59" s="19">
        <v>1.4999999999999999E-2</v>
      </c>
      <c r="AC59" s="12">
        <v>6.3075000000000001</v>
      </c>
      <c r="AD59" s="12">
        <f t="shared" si="4"/>
        <v>4.9285499999999996E-2</v>
      </c>
      <c r="AE59" s="12">
        <v>7.7499999999999999E-3</v>
      </c>
      <c r="AF59" s="15"/>
      <c r="AG59" s="12">
        <v>14.5</v>
      </c>
      <c r="AH59" s="12">
        <v>1.4999999999999999E-2</v>
      </c>
      <c r="AI59" s="12">
        <v>18.012499999999999</v>
      </c>
      <c r="AJ59" s="15"/>
      <c r="AK59" s="15"/>
      <c r="AL59" s="15"/>
      <c r="AM59" s="15"/>
      <c r="AN59" s="12">
        <v>6.8</v>
      </c>
      <c r="AO59" s="15"/>
      <c r="AP59" s="15"/>
      <c r="AQ59" s="15"/>
      <c r="AR59" s="13">
        <v>0.5</v>
      </c>
      <c r="AS59" s="15"/>
      <c r="AT59" s="21">
        <v>12.895</v>
      </c>
      <c r="AU59" s="12">
        <v>1.93</v>
      </c>
      <c r="AV59" s="15"/>
      <c r="AW59" s="17">
        <v>1364</v>
      </c>
      <c r="AX59" s="13">
        <v>0.01</v>
      </c>
      <c r="AY59" s="13">
        <v>0.25</v>
      </c>
      <c r="AZ59" s="12">
        <v>89.075000000000003</v>
      </c>
      <c r="BA59" s="12">
        <v>0.7</v>
      </c>
      <c r="BB59" s="13">
        <v>0.15</v>
      </c>
      <c r="BC59" s="15"/>
      <c r="BD59" s="12">
        <v>101.125</v>
      </c>
      <c r="BE59" s="13">
        <v>0.01</v>
      </c>
      <c r="BF59" s="12">
        <v>230.75</v>
      </c>
      <c r="BG59" s="12">
        <v>129.25</v>
      </c>
      <c r="BH59" s="12">
        <v>2.125</v>
      </c>
      <c r="BI59" s="12">
        <v>2.125</v>
      </c>
      <c r="BJ59" s="13">
        <v>0.5</v>
      </c>
      <c r="BK59" s="12">
        <v>4.5</v>
      </c>
      <c r="BL59" s="12">
        <v>587.5</v>
      </c>
      <c r="BM59" s="14" t="s">
        <v>395</v>
      </c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4" t="s">
        <v>395</v>
      </c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0">
        <v>2.5000000000000001E-3</v>
      </c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0" t="s">
        <v>395</v>
      </c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3">
        <v>5.0000000000000001E-3</v>
      </c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3">
        <v>2.5000000000000001E-3</v>
      </c>
      <c r="FV59" s="15"/>
      <c r="FW59" s="15"/>
      <c r="FX59" s="13">
        <v>2.5000000000000001E-3</v>
      </c>
      <c r="FY59" s="15"/>
      <c r="FZ59" s="19">
        <v>0.25</v>
      </c>
      <c r="GA59" s="19">
        <v>0.25</v>
      </c>
      <c r="GB59" s="15"/>
      <c r="GC59" s="15"/>
      <c r="GD59" s="15"/>
      <c r="GE59" s="15"/>
      <c r="GF59" s="15"/>
      <c r="GG59" s="19">
        <v>0.25</v>
      </c>
      <c r="GH59" s="13">
        <v>0.25</v>
      </c>
      <c r="GI59" s="15"/>
      <c r="GJ59" s="13">
        <f t="shared" si="2"/>
        <v>0.5</v>
      </c>
      <c r="GK59" s="15"/>
      <c r="GL59" s="15"/>
      <c r="GM59" s="15"/>
      <c r="GN59" s="15"/>
      <c r="GO59" s="15"/>
      <c r="GP59" s="15"/>
      <c r="GQ59" s="30"/>
      <c r="GR59" s="1">
        <v>18.442499999999999</v>
      </c>
      <c r="GS59" s="1">
        <v>3.1375000000000002</v>
      </c>
      <c r="GT59" s="1">
        <v>29.317499999999999</v>
      </c>
    </row>
    <row r="60" spans="1:202" x14ac:dyDescent="0.2">
      <c r="A60" s="10" t="s">
        <v>558</v>
      </c>
      <c r="B60" s="10" t="s">
        <v>559</v>
      </c>
      <c r="C60" s="10" t="s">
        <v>560</v>
      </c>
      <c r="D60" s="14"/>
      <c r="E60" s="10" t="s">
        <v>390</v>
      </c>
      <c r="F60" s="10" t="s">
        <v>391</v>
      </c>
      <c r="G60" s="10" t="s">
        <v>392</v>
      </c>
      <c r="H60" s="10" t="s">
        <v>393</v>
      </c>
      <c r="I60" s="14"/>
      <c r="J60" s="14"/>
      <c r="K60" s="12">
        <v>436</v>
      </c>
      <c r="L60" s="12">
        <v>13</v>
      </c>
      <c r="M60" s="12">
        <v>917</v>
      </c>
      <c r="N60" s="12">
        <v>0</v>
      </c>
      <c r="O60" s="12">
        <v>0.86250000000000004</v>
      </c>
      <c r="P60" s="12">
        <v>7.2249999999999996</v>
      </c>
      <c r="Q60" s="12">
        <v>226.25</v>
      </c>
      <c r="R60" s="15"/>
      <c r="S60" s="15"/>
      <c r="T60" s="12">
        <v>13.574999999999999</v>
      </c>
      <c r="U60" s="12">
        <v>520.25</v>
      </c>
      <c r="V60" s="20">
        <v>1.84</v>
      </c>
      <c r="W60" s="12">
        <v>1.84</v>
      </c>
      <c r="X60" s="15"/>
      <c r="Y60" s="22">
        <f t="shared" si="1"/>
        <v>2.365688</v>
      </c>
      <c r="Z60" s="19">
        <v>1.15E-2</v>
      </c>
      <c r="AA60" s="12">
        <f t="shared" si="3"/>
        <v>5.0928900000000006E-2</v>
      </c>
      <c r="AB60" s="19">
        <v>1.4999999999999999E-2</v>
      </c>
      <c r="AC60" s="12">
        <v>0.36</v>
      </c>
      <c r="AD60" s="12">
        <f t="shared" si="4"/>
        <v>4.9285499999999996E-2</v>
      </c>
      <c r="AE60" s="13">
        <v>2.5000000000000001E-3</v>
      </c>
      <c r="AF60" s="15"/>
      <c r="AG60" s="12">
        <v>2.2000000000000002</v>
      </c>
      <c r="AH60" s="12">
        <v>4.0000000000000001E-3</v>
      </c>
      <c r="AI60" s="12">
        <v>3.2475000000000001</v>
      </c>
      <c r="AJ60" s="15"/>
      <c r="AK60" s="15"/>
      <c r="AL60" s="15"/>
      <c r="AM60" s="15"/>
      <c r="AN60" s="12">
        <v>7.7750000000000004</v>
      </c>
      <c r="AO60" s="15"/>
      <c r="AP60" s="15"/>
      <c r="AQ60" s="15"/>
      <c r="AR60" s="13">
        <v>0.5</v>
      </c>
      <c r="AS60" s="15"/>
      <c r="AT60" s="12">
        <v>1.2749999999999999</v>
      </c>
      <c r="AU60" s="13">
        <v>0.15</v>
      </c>
      <c r="AV60" s="15"/>
      <c r="AW60" s="12">
        <v>910.02499999999998</v>
      </c>
      <c r="AX60" s="13">
        <v>0.01</v>
      </c>
      <c r="AY60" s="13">
        <v>0.25</v>
      </c>
      <c r="AZ60" s="12">
        <v>25.995000000000001</v>
      </c>
      <c r="BA60" s="13">
        <v>0.25</v>
      </c>
      <c r="BB60" s="13">
        <v>0.15</v>
      </c>
      <c r="BC60" s="15"/>
      <c r="BD60" s="13">
        <v>2.5</v>
      </c>
      <c r="BE60" s="13">
        <v>0.01</v>
      </c>
      <c r="BF60" s="12">
        <v>350.25</v>
      </c>
      <c r="BG60" s="12">
        <v>123</v>
      </c>
      <c r="BH60" s="12">
        <v>1.5</v>
      </c>
      <c r="BI60" s="12">
        <v>1.125</v>
      </c>
      <c r="BJ60" s="13">
        <v>0.5</v>
      </c>
      <c r="BK60" s="12">
        <v>5</v>
      </c>
      <c r="BL60" s="12">
        <v>797.5</v>
      </c>
      <c r="BM60" s="14" t="s">
        <v>395</v>
      </c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4" t="s">
        <v>395</v>
      </c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4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0" t="s">
        <v>395</v>
      </c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3">
        <v>5.0000000000000001E-3</v>
      </c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9">
        <v>0.25</v>
      </c>
      <c r="GA60" s="19">
        <v>0.25</v>
      </c>
      <c r="GB60" s="15"/>
      <c r="GC60" s="15"/>
      <c r="GD60" s="15"/>
      <c r="GE60" s="15"/>
      <c r="GF60" s="15"/>
      <c r="GG60" s="19">
        <v>0.25</v>
      </c>
      <c r="GH60" s="13">
        <v>0.25</v>
      </c>
      <c r="GI60" s="15"/>
      <c r="GJ60" s="13">
        <f t="shared" si="2"/>
        <v>0.5</v>
      </c>
      <c r="GK60" s="15"/>
      <c r="GL60" s="15"/>
      <c r="GM60" s="15"/>
      <c r="GN60" s="15"/>
      <c r="GO60" s="15"/>
      <c r="GP60" s="15"/>
      <c r="GQ60" s="30"/>
      <c r="GR60" s="1">
        <v>3.38</v>
      </c>
      <c r="GS60" s="1">
        <v>2.72</v>
      </c>
      <c r="GT60" s="1">
        <v>26.067499999999999</v>
      </c>
    </row>
    <row r="61" spans="1:202" x14ac:dyDescent="0.2">
      <c r="A61" s="10" t="s">
        <v>561</v>
      </c>
      <c r="B61" s="10" t="s">
        <v>562</v>
      </c>
      <c r="C61" s="10" t="s">
        <v>560</v>
      </c>
      <c r="D61" s="14"/>
      <c r="E61" s="10" t="s">
        <v>390</v>
      </c>
      <c r="F61" s="10" t="s">
        <v>391</v>
      </c>
      <c r="G61" s="10" t="s">
        <v>392</v>
      </c>
      <c r="H61" s="10" t="s">
        <v>393</v>
      </c>
      <c r="I61" s="14"/>
      <c r="J61" s="14"/>
      <c r="K61" s="12">
        <v>425</v>
      </c>
      <c r="L61" s="12">
        <v>10.5</v>
      </c>
      <c r="M61" s="12">
        <v>935.5</v>
      </c>
      <c r="N61" s="12">
        <v>0</v>
      </c>
      <c r="O61" s="12">
        <v>0.92500000000000004</v>
      </c>
      <c r="P61" s="12">
        <v>7.1974999999999998</v>
      </c>
      <c r="Q61" s="12">
        <v>209.5</v>
      </c>
      <c r="R61" s="15"/>
      <c r="S61" s="15"/>
      <c r="T61" s="12">
        <v>13.45</v>
      </c>
      <c r="U61" s="12">
        <v>530</v>
      </c>
      <c r="V61" s="20">
        <v>0.10125000000000001</v>
      </c>
      <c r="W61" s="12">
        <v>0.1</v>
      </c>
      <c r="X61" s="15"/>
      <c r="Y61" s="13">
        <f t="shared" si="1"/>
        <v>0.130177125</v>
      </c>
      <c r="Z61" s="19">
        <v>1.15E-2</v>
      </c>
      <c r="AA61" s="12">
        <f t="shared" si="3"/>
        <v>5.0928900000000006E-2</v>
      </c>
      <c r="AB61" s="19">
        <v>1.4999999999999999E-2</v>
      </c>
      <c r="AC61" s="12">
        <v>0.16125</v>
      </c>
      <c r="AD61" s="12">
        <f t="shared" si="4"/>
        <v>4.9285499999999996E-2</v>
      </c>
      <c r="AE61" s="13">
        <v>2.5000000000000001E-3</v>
      </c>
      <c r="AF61" s="15"/>
      <c r="AG61" s="12">
        <v>0.26124999999999998</v>
      </c>
      <c r="AH61" s="13">
        <v>1E-3</v>
      </c>
      <c r="AI61" s="12">
        <v>2.2999999999999998</v>
      </c>
      <c r="AJ61" s="15"/>
      <c r="AK61" s="15"/>
      <c r="AL61" s="15"/>
      <c r="AM61" s="15"/>
      <c r="AN61" s="12">
        <v>9.5250000000000004</v>
      </c>
      <c r="AO61" s="15"/>
      <c r="AP61" s="15"/>
      <c r="AQ61" s="15"/>
      <c r="AR61" s="12">
        <v>1.05</v>
      </c>
      <c r="AS61" s="15"/>
      <c r="AT61" s="13">
        <v>0.5</v>
      </c>
      <c r="AU61" s="13">
        <v>0.15</v>
      </c>
      <c r="AV61" s="15"/>
      <c r="AW61" s="12">
        <v>20.204999999999998</v>
      </c>
      <c r="AX61" s="13">
        <v>0.01</v>
      </c>
      <c r="AY61" s="13">
        <v>0.25</v>
      </c>
      <c r="AZ61" s="13">
        <v>0.25</v>
      </c>
      <c r="BA61" s="13">
        <v>0.25</v>
      </c>
      <c r="BB61" s="13">
        <v>0.15</v>
      </c>
      <c r="BC61" s="15"/>
      <c r="BD61" s="13">
        <v>2.5</v>
      </c>
      <c r="BE61" s="13">
        <v>0.01</v>
      </c>
      <c r="BF61" s="12">
        <v>120.5</v>
      </c>
      <c r="BG61" s="12">
        <v>143.5</v>
      </c>
      <c r="BH61" s="13">
        <v>0.5</v>
      </c>
      <c r="BI61" s="13">
        <v>0.5</v>
      </c>
      <c r="BJ61" s="13">
        <v>0.5</v>
      </c>
      <c r="BK61" s="12">
        <v>57.5</v>
      </c>
      <c r="BL61" s="12">
        <v>765</v>
      </c>
      <c r="BM61" s="14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4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4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4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3">
        <f t="shared" si="2"/>
        <v>0</v>
      </c>
      <c r="GK61" s="15"/>
      <c r="GL61" s="15"/>
      <c r="GM61" s="15"/>
      <c r="GN61" s="15"/>
      <c r="GO61" s="15"/>
      <c r="GP61" s="15"/>
      <c r="GQ61" s="30"/>
      <c r="GR61" s="1">
        <v>2.44</v>
      </c>
      <c r="GS61" s="1">
        <v>2.5425</v>
      </c>
      <c r="GT61" s="1">
        <v>24.37</v>
      </c>
    </row>
    <row r="62" spans="1:202" x14ac:dyDescent="0.2">
      <c r="A62" s="10" t="s">
        <v>563</v>
      </c>
      <c r="B62" s="10" t="s">
        <v>564</v>
      </c>
      <c r="C62" s="10" t="s">
        <v>560</v>
      </c>
      <c r="D62" s="10" t="s">
        <v>565</v>
      </c>
      <c r="E62" s="10" t="s">
        <v>390</v>
      </c>
      <c r="F62" s="10" t="s">
        <v>391</v>
      </c>
      <c r="G62" s="10" t="s">
        <v>392</v>
      </c>
      <c r="H62" s="10" t="s">
        <v>393</v>
      </c>
      <c r="I62" s="14"/>
      <c r="J62" s="14"/>
      <c r="K62" s="12">
        <v>364.25</v>
      </c>
      <c r="L62" s="12">
        <v>11</v>
      </c>
      <c r="M62" s="12">
        <v>735.5</v>
      </c>
      <c r="N62" s="12">
        <v>0</v>
      </c>
      <c r="O62" s="12">
        <v>2.3250000000000002</v>
      </c>
      <c r="P62" s="12">
        <v>7.2</v>
      </c>
      <c r="Q62" s="12">
        <v>211.47499999999999</v>
      </c>
      <c r="R62" s="15"/>
      <c r="S62" s="15"/>
      <c r="T62" s="12">
        <v>13.574999999999999</v>
      </c>
      <c r="U62" s="12">
        <v>331.5</v>
      </c>
      <c r="V62" s="20">
        <v>1.01</v>
      </c>
      <c r="W62" s="12">
        <v>1.01</v>
      </c>
      <c r="X62" s="15"/>
      <c r="Y62" s="22">
        <f t="shared" si="1"/>
        <v>1.2985570000000002</v>
      </c>
      <c r="Z62" s="19">
        <v>1.15E-2</v>
      </c>
      <c r="AA62" s="12">
        <f t="shared" si="3"/>
        <v>5.0928900000000006E-2</v>
      </c>
      <c r="AB62" s="19">
        <v>1.4999999999999999E-2</v>
      </c>
      <c r="AC62" s="12">
        <v>0.79</v>
      </c>
      <c r="AD62" s="12">
        <f t="shared" si="4"/>
        <v>4.9285499999999996E-2</v>
      </c>
      <c r="AE62" s="13">
        <v>2.5000000000000001E-3</v>
      </c>
      <c r="AF62" s="15"/>
      <c r="AG62" s="12">
        <v>1.8</v>
      </c>
      <c r="AH62" s="13">
        <v>1E-3</v>
      </c>
      <c r="AI62" s="12">
        <v>3.3475000000000001</v>
      </c>
      <c r="AJ62" s="15"/>
      <c r="AK62" s="15"/>
      <c r="AL62" s="15"/>
      <c r="AM62" s="15"/>
      <c r="AN62" s="12">
        <v>2.1</v>
      </c>
      <c r="AO62" s="15"/>
      <c r="AP62" s="15"/>
      <c r="AQ62" s="15"/>
      <c r="AR62" s="13">
        <v>0.5</v>
      </c>
      <c r="AS62" s="15"/>
      <c r="AT62" s="12">
        <v>3.4449999999999998</v>
      </c>
      <c r="AU62" s="13">
        <v>0.15</v>
      </c>
      <c r="AV62" s="15"/>
      <c r="AW62" s="12">
        <v>352.15</v>
      </c>
      <c r="AX62" s="13">
        <v>0.01</v>
      </c>
      <c r="AY62" s="13">
        <v>0.25</v>
      </c>
      <c r="AZ62" s="12">
        <v>28.57</v>
      </c>
      <c r="BA62" s="13">
        <v>0.25</v>
      </c>
      <c r="BB62" s="13">
        <v>0.15</v>
      </c>
      <c r="BC62" s="15"/>
      <c r="BD62" s="13">
        <v>2.5</v>
      </c>
      <c r="BE62" s="12">
        <v>2.375E-2</v>
      </c>
      <c r="BF62" s="12">
        <v>85.625</v>
      </c>
      <c r="BG62" s="12">
        <v>111.5</v>
      </c>
      <c r="BH62" s="13">
        <v>0.5</v>
      </c>
      <c r="BI62" s="13">
        <v>0.5</v>
      </c>
      <c r="BJ62" s="13">
        <v>0.5</v>
      </c>
      <c r="BK62" s="12">
        <v>31.25</v>
      </c>
      <c r="BL62" s="16">
        <v>1172.5</v>
      </c>
      <c r="BM62" s="14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4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4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4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3">
        <f t="shared" si="2"/>
        <v>0</v>
      </c>
      <c r="GK62" s="15"/>
      <c r="GL62" s="15"/>
      <c r="GM62" s="15"/>
      <c r="GN62" s="15"/>
      <c r="GO62" s="15"/>
      <c r="GP62" s="15"/>
      <c r="GQ62" s="30"/>
      <c r="GR62" s="1">
        <v>3.4474999999999998</v>
      </c>
      <c r="GS62" s="1">
        <v>1.8774999999999999</v>
      </c>
      <c r="GT62" s="1">
        <v>18.059999999999999</v>
      </c>
    </row>
    <row r="63" spans="1:202" x14ac:dyDescent="0.2">
      <c r="A63" s="10" t="s">
        <v>566</v>
      </c>
      <c r="B63" s="10" t="s">
        <v>567</v>
      </c>
      <c r="C63" s="10" t="s">
        <v>568</v>
      </c>
      <c r="D63" s="10" t="s">
        <v>569</v>
      </c>
      <c r="E63" s="10" t="s">
        <v>390</v>
      </c>
      <c r="F63" s="10" t="s">
        <v>391</v>
      </c>
      <c r="G63" s="10" t="s">
        <v>392</v>
      </c>
      <c r="H63" s="10" t="s">
        <v>393</v>
      </c>
      <c r="I63" s="14"/>
      <c r="J63" s="14"/>
      <c r="K63" s="12">
        <v>326.75</v>
      </c>
      <c r="L63" s="12">
        <v>8</v>
      </c>
      <c r="M63" s="12">
        <v>780</v>
      </c>
      <c r="N63" s="12">
        <v>0</v>
      </c>
      <c r="O63" s="12">
        <v>1.675</v>
      </c>
      <c r="P63" s="12">
        <v>7.3049999999999997</v>
      </c>
      <c r="Q63" s="12">
        <v>225.2</v>
      </c>
      <c r="R63" s="15"/>
      <c r="S63" s="15"/>
      <c r="T63" s="12">
        <v>17.524999999999999</v>
      </c>
      <c r="U63" s="12">
        <v>278.5</v>
      </c>
      <c r="V63" s="20">
        <v>0.54125000000000001</v>
      </c>
      <c r="W63" s="12">
        <v>0.69</v>
      </c>
      <c r="X63" s="15"/>
      <c r="Y63" s="22">
        <f t="shared" si="1"/>
        <v>0.69588512499999999</v>
      </c>
      <c r="Z63" s="20">
        <v>0.23624999999999999</v>
      </c>
      <c r="AA63" s="12">
        <f t="shared" si="3"/>
        <v>1.04625675</v>
      </c>
      <c r="AB63" s="19">
        <v>1.4999999999999999E-2</v>
      </c>
      <c r="AC63" s="12">
        <v>0.1225</v>
      </c>
      <c r="AD63" s="12">
        <f t="shared" si="4"/>
        <v>4.9285499999999996E-2</v>
      </c>
      <c r="AE63" s="13">
        <v>2.5000000000000001E-3</v>
      </c>
      <c r="AF63" s="15"/>
      <c r="AG63" s="12">
        <v>0.8125</v>
      </c>
      <c r="AH63" s="12">
        <v>5.0000000000000001E-3</v>
      </c>
      <c r="AI63" s="12">
        <v>2.3174999999999999</v>
      </c>
      <c r="AJ63" s="15"/>
      <c r="AK63" s="15"/>
      <c r="AL63" s="15"/>
      <c r="AM63" s="15"/>
      <c r="AN63" s="12">
        <v>21.75</v>
      </c>
      <c r="AO63" s="15"/>
      <c r="AP63" s="15"/>
      <c r="AQ63" s="15"/>
      <c r="AR63" s="12">
        <v>24</v>
      </c>
      <c r="AS63" s="15"/>
      <c r="AT63" s="13">
        <v>0.5</v>
      </c>
      <c r="AU63" s="12">
        <v>1.5625</v>
      </c>
      <c r="AV63" s="15"/>
      <c r="AW63" s="12">
        <v>34.487499999999997</v>
      </c>
      <c r="AX63" s="13">
        <v>0.01</v>
      </c>
      <c r="AY63" s="13">
        <v>0.25</v>
      </c>
      <c r="AZ63" s="12">
        <v>7.7125000000000004</v>
      </c>
      <c r="BA63" s="13">
        <v>0.25</v>
      </c>
      <c r="BB63" s="13">
        <v>0.15</v>
      </c>
      <c r="BC63" s="15"/>
      <c r="BD63" s="13">
        <v>2.5</v>
      </c>
      <c r="BE63" s="12">
        <v>1.8474999999999999</v>
      </c>
      <c r="BF63" s="12">
        <v>104.125</v>
      </c>
      <c r="BG63" s="12">
        <v>214</v>
      </c>
      <c r="BH63" s="13">
        <v>0.5</v>
      </c>
      <c r="BI63" s="13">
        <v>0.5</v>
      </c>
      <c r="BJ63" s="13">
        <v>0.5</v>
      </c>
      <c r="BK63" s="12">
        <v>3.875</v>
      </c>
      <c r="BL63" s="12">
        <v>0</v>
      </c>
      <c r="BM63" s="14" t="s">
        <v>395</v>
      </c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4" t="s">
        <v>395</v>
      </c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4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0" t="s">
        <v>395</v>
      </c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3">
        <v>5.0000000000000001E-3</v>
      </c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9">
        <v>0.25</v>
      </c>
      <c r="GA63" s="19">
        <v>0.25</v>
      </c>
      <c r="GB63" s="15"/>
      <c r="GC63" s="15"/>
      <c r="GD63" s="15"/>
      <c r="GE63" s="15"/>
      <c r="GF63" s="15"/>
      <c r="GG63" s="19">
        <v>0.25</v>
      </c>
      <c r="GH63" s="13">
        <v>0.25</v>
      </c>
      <c r="GI63" s="15"/>
      <c r="GJ63" s="13">
        <f t="shared" si="2"/>
        <v>0.5</v>
      </c>
      <c r="GK63" s="15"/>
      <c r="GL63" s="15"/>
      <c r="GM63" s="15"/>
      <c r="GN63" s="15"/>
      <c r="GO63" s="15"/>
      <c r="GP63" s="15"/>
      <c r="GQ63" s="30"/>
      <c r="GR63" s="1">
        <v>2.5775000000000001</v>
      </c>
      <c r="GS63" s="1">
        <v>3.395</v>
      </c>
      <c r="GT63" s="1">
        <v>35.54</v>
      </c>
    </row>
    <row r="64" spans="1:202" x14ac:dyDescent="0.2">
      <c r="A64" s="10" t="s">
        <v>570</v>
      </c>
      <c r="B64" s="10" t="s">
        <v>571</v>
      </c>
      <c r="C64" s="10" t="s">
        <v>572</v>
      </c>
      <c r="D64" s="10" t="s">
        <v>569</v>
      </c>
      <c r="E64" s="10" t="s">
        <v>390</v>
      </c>
      <c r="F64" s="10" t="s">
        <v>391</v>
      </c>
      <c r="G64" s="10" t="s">
        <v>392</v>
      </c>
      <c r="H64" s="10" t="s">
        <v>393</v>
      </c>
      <c r="I64" s="14"/>
      <c r="J64" s="14"/>
      <c r="K64" s="12">
        <v>331.25</v>
      </c>
      <c r="L64" s="12">
        <v>5.875</v>
      </c>
      <c r="M64" s="12">
        <v>692</v>
      </c>
      <c r="N64" s="12">
        <v>0</v>
      </c>
      <c r="O64" s="12">
        <v>1.8125</v>
      </c>
      <c r="P64" s="12">
        <v>7.1449999999999996</v>
      </c>
      <c r="Q64" s="12">
        <v>219.07499999999999</v>
      </c>
      <c r="R64" s="15"/>
      <c r="S64" s="15"/>
      <c r="T64" s="12">
        <v>14.3</v>
      </c>
      <c r="U64" s="12">
        <v>348.5</v>
      </c>
      <c r="V64" s="20">
        <v>0.11749999999999999</v>
      </c>
      <c r="W64" s="12">
        <v>0.77749999999999997</v>
      </c>
      <c r="X64" s="15"/>
      <c r="Y64" s="13">
        <f t="shared" si="1"/>
        <v>0.15106975</v>
      </c>
      <c r="Z64" s="20">
        <v>0.69125000000000003</v>
      </c>
      <c r="AA64" s="12">
        <f t="shared" si="3"/>
        <v>3.0612697500000006</v>
      </c>
      <c r="AB64" s="19">
        <v>1.4999999999999999E-2</v>
      </c>
      <c r="AC64" s="12">
        <v>0.17249999999999999</v>
      </c>
      <c r="AD64" s="12">
        <f t="shared" si="4"/>
        <v>4.9285499999999996E-2</v>
      </c>
      <c r="AE64" s="13">
        <v>2.5000000000000001E-3</v>
      </c>
      <c r="AF64" s="15"/>
      <c r="AG64" s="12">
        <v>0.95</v>
      </c>
      <c r="AH64" s="13">
        <v>1E-3</v>
      </c>
      <c r="AI64" s="12">
        <v>1.575</v>
      </c>
      <c r="AJ64" s="15"/>
      <c r="AK64" s="15"/>
      <c r="AL64" s="15"/>
      <c r="AM64" s="15"/>
      <c r="AN64" s="12">
        <v>9.0500000000000007</v>
      </c>
      <c r="AO64" s="15"/>
      <c r="AP64" s="15"/>
      <c r="AQ64" s="15"/>
      <c r="AR64" s="12">
        <v>5.6</v>
      </c>
      <c r="AS64" s="15"/>
      <c r="AT64" s="13">
        <v>0.5</v>
      </c>
      <c r="AU64" s="13">
        <v>0.15</v>
      </c>
      <c r="AV64" s="15"/>
      <c r="AW64" s="12">
        <v>418</v>
      </c>
      <c r="AX64" s="13">
        <v>0.01</v>
      </c>
      <c r="AY64" s="13">
        <v>0.25</v>
      </c>
      <c r="AZ64" s="12">
        <v>88.277500000000003</v>
      </c>
      <c r="BA64" s="13">
        <v>0.25</v>
      </c>
      <c r="BB64" s="13">
        <v>0.15</v>
      </c>
      <c r="BC64" s="15"/>
      <c r="BD64" s="13">
        <v>2.5</v>
      </c>
      <c r="BE64" s="13">
        <v>0.01</v>
      </c>
      <c r="BF64" s="12">
        <v>296.75</v>
      </c>
      <c r="BG64" s="12">
        <v>262.25</v>
      </c>
      <c r="BH64" s="12">
        <v>3.5</v>
      </c>
      <c r="BI64" s="12">
        <v>1.625</v>
      </c>
      <c r="BJ64" s="13">
        <v>0.5</v>
      </c>
      <c r="BK64" s="12">
        <v>24.125</v>
      </c>
      <c r="BL64" s="12">
        <v>195</v>
      </c>
      <c r="BM64" s="14" t="s">
        <v>395</v>
      </c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4" t="s">
        <v>395</v>
      </c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4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0" t="s">
        <v>395</v>
      </c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3">
        <v>5.0000000000000001E-3</v>
      </c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9">
        <v>0.25</v>
      </c>
      <c r="GA64" s="19">
        <v>0.25</v>
      </c>
      <c r="GB64" s="15"/>
      <c r="GC64" s="15"/>
      <c r="GD64" s="15"/>
      <c r="GE64" s="15"/>
      <c r="GF64" s="15"/>
      <c r="GG64" s="19">
        <v>0.25</v>
      </c>
      <c r="GH64" s="13">
        <v>0.25</v>
      </c>
      <c r="GI64" s="15"/>
      <c r="GJ64" s="13">
        <f t="shared" si="2"/>
        <v>0.5</v>
      </c>
      <c r="GK64" s="15"/>
      <c r="GL64" s="15"/>
      <c r="GM64" s="15"/>
      <c r="GN64" s="15"/>
      <c r="GO64" s="15"/>
      <c r="GP64" s="15"/>
      <c r="GQ64" s="30"/>
      <c r="GR64" s="1">
        <v>1.7849999999999999</v>
      </c>
      <c r="GS64" s="1">
        <v>3.0950000000000002</v>
      </c>
      <c r="GT64" s="1">
        <v>29.995000000000001</v>
      </c>
    </row>
    <row r="65" spans="1:202" x14ac:dyDescent="0.2">
      <c r="A65" s="10" t="s">
        <v>573</v>
      </c>
      <c r="B65" s="10" t="s">
        <v>574</v>
      </c>
      <c r="C65" s="10" t="s">
        <v>575</v>
      </c>
      <c r="D65" s="10" t="s">
        <v>576</v>
      </c>
      <c r="E65" s="10" t="s">
        <v>390</v>
      </c>
      <c r="F65" s="10" t="s">
        <v>391</v>
      </c>
      <c r="G65" s="10" t="s">
        <v>392</v>
      </c>
      <c r="H65" s="10" t="s">
        <v>393</v>
      </c>
      <c r="I65" s="14"/>
      <c r="J65" s="14"/>
      <c r="K65" s="12">
        <v>398.75</v>
      </c>
      <c r="L65" s="12">
        <v>9.75</v>
      </c>
      <c r="M65" s="16">
        <v>1041.75</v>
      </c>
      <c r="N65" s="12">
        <v>0</v>
      </c>
      <c r="O65" s="12">
        <v>1.25</v>
      </c>
      <c r="P65" s="12">
        <v>7.4074999999999998</v>
      </c>
      <c r="Q65" s="12">
        <v>241.5</v>
      </c>
      <c r="R65" s="15"/>
      <c r="S65" s="15"/>
      <c r="T65" s="12">
        <v>13.925000000000001</v>
      </c>
      <c r="U65" s="12">
        <v>653.75</v>
      </c>
      <c r="V65" s="20">
        <v>0.2</v>
      </c>
      <c r="W65" s="12">
        <v>0.2</v>
      </c>
      <c r="X65" s="15"/>
      <c r="Y65" s="13">
        <f t="shared" si="1"/>
        <v>0.25714000000000004</v>
      </c>
      <c r="Z65" s="19">
        <v>1.15E-2</v>
      </c>
      <c r="AA65" s="12">
        <f t="shared" si="3"/>
        <v>5.0928900000000006E-2</v>
      </c>
      <c r="AB65" s="19">
        <v>1.4999999999999999E-2</v>
      </c>
      <c r="AC65" s="12">
        <v>0.38750000000000001</v>
      </c>
      <c r="AD65" s="12">
        <f t="shared" si="4"/>
        <v>4.9285499999999996E-2</v>
      </c>
      <c r="AE65" s="13">
        <v>2.5000000000000001E-3</v>
      </c>
      <c r="AF65" s="15"/>
      <c r="AG65" s="12">
        <v>0.58750000000000002</v>
      </c>
      <c r="AH65" s="12">
        <v>3.5000000000000001E-3</v>
      </c>
      <c r="AI65" s="12">
        <v>0.60499999999999998</v>
      </c>
      <c r="AJ65" s="15"/>
      <c r="AK65" s="15"/>
      <c r="AL65" s="15"/>
      <c r="AM65" s="15"/>
      <c r="AN65" s="12">
        <v>60.25</v>
      </c>
      <c r="AO65" s="15"/>
      <c r="AP65" s="15"/>
      <c r="AQ65" s="15"/>
      <c r="AR65" s="12">
        <v>133.25</v>
      </c>
      <c r="AS65" s="15"/>
      <c r="AT65" s="12">
        <v>1.5575000000000001</v>
      </c>
      <c r="AU65" s="13">
        <v>0.15</v>
      </c>
      <c r="AV65" s="15"/>
      <c r="AW65" s="12">
        <v>143.66999999999999</v>
      </c>
      <c r="AX65" s="13">
        <v>0.01</v>
      </c>
      <c r="AY65" s="13">
        <v>0.25</v>
      </c>
      <c r="AZ65" s="12">
        <v>25.8</v>
      </c>
      <c r="BA65" s="13">
        <v>0.25</v>
      </c>
      <c r="BB65" s="13">
        <v>0.15</v>
      </c>
      <c r="BC65" s="15"/>
      <c r="BD65" s="13">
        <v>2.5</v>
      </c>
      <c r="BE65" s="13">
        <v>0.01</v>
      </c>
      <c r="BF65" s="12">
        <v>234.5</v>
      </c>
      <c r="BG65" s="12">
        <v>280.5</v>
      </c>
      <c r="BH65" s="12">
        <v>2.625</v>
      </c>
      <c r="BI65" s="13">
        <v>0.5</v>
      </c>
      <c r="BJ65" s="13">
        <v>0.5</v>
      </c>
      <c r="BK65" s="12">
        <v>50.25</v>
      </c>
      <c r="BL65" s="12">
        <v>770</v>
      </c>
      <c r="BM65" s="14" t="s">
        <v>395</v>
      </c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4" t="s">
        <v>395</v>
      </c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4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0" t="s">
        <v>395</v>
      </c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3">
        <v>5.0000000000000001E-3</v>
      </c>
      <c r="DU65" s="15"/>
      <c r="DV65" s="13">
        <v>2.5000000000000001E-5</v>
      </c>
      <c r="DW65" s="13">
        <v>2.5000000000000001E-5</v>
      </c>
      <c r="DX65" s="15"/>
      <c r="DY65" s="15"/>
      <c r="DZ65" s="15"/>
      <c r="EA65" s="15"/>
      <c r="EB65" s="15"/>
      <c r="EC65" s="15"/>
      <c r="ED65" s="15"/>
      <c r="EE65" s="15"/>
      <c r="EF65" s="15"/>
      <c r="EG65" s="13">
        <v>2.5000000000000001E-5</v>
      </c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9">
        <v>0.25</v>
      </c>
      <c r="GA65" s="19">
        <v>0.25</v>
      </c>
      <c r="GB65" s="15"/>
      <c r="GC65" s="15"/>
      <c r="GD65" s="15"/>
      <c r="GE65" s="15"/>
      <c r="GF65" s="15"/>
      <c r="GG65" s="19">
        <v>0.25</v>
      </c>
      <c r="GH65" s="13">
        <v>0.25</v>
      </c>
      <c r="GI65" s="15"/>
      <c r="GJ65" s="13">
        <f t="shared" si="2"/>
        <v>0.5</v>
      </c>
      <c r="GK65" s="15"/>
      <c r="GL65" s="15"/>
      <c r="GM65" s="15"/>
      <c r="GN65" s="15"/>
      <c r="GO65" s="15"/>
      <c r="GP65" s="15"/>
      <c r="GQ65" s="30"/>
      <c r="GR65" s="1">
        <v>0.70750000000000002</v>
      </c>
      <c r="GS65" s="1">
        <v>2.5924999999999998</v>
      </c>
      <c r="GT65" s="1">
        <v>25.12</v>
      </c>
    </row>
    <row r="66" spans="1:202" x14ac:dyDescent="0.2">
      <c r="A66" s="10" t="s">
        <v>577</v>
      </c>
      <c r="B66" s="10" t="s">
        <v>578</v>
      </c>
      <c r="C66" s="10" t="s">
        <v>579</v>
      </c>
      <c r="D66" s="10" t="s">
        <v>580</v>
      </c>
      <c r="E66" s="10" t="s">
        <v>390</v>
      </c>
      <c r="F66" s="10" t="s">
        <v>391</v>
      </c>
      <c r="G66" s="10" t="s">
        <v>392</v>
      </c>
      <c r="H66" s="10" t="s">
        <v>393</v>
      </c>
      <c r="I66" s="14"/>
      <c r="J66" s="14"/>
      <c r="K66" s="12">
        <v>363</v>
      </c>
      <c r="L66" s="12">
        <v>7.75</v>
      </c>
      <c r="M66" s="12">
        <v>753.75</v>
      </c>
      <c r="N66" s="12">
        <v>0</v>
      </c>
      <c r="O66" s="12">
        <v>2.1124999999999998</v>
      </c>
      <c r="P66" s="12">
        <v>7.2249999999999996</v>
      </c>
      <c r="Q66" s="12">
        <v>247.57499999999999</v>
      </c>
      <c r="R66" s="15"/>
      <c r="S66" s="15"/>
      <c r="T66" s="12">
        <v>14.5</v>
      </c>
      <c r="U66" s="12">
        <v>369.75</v>
      </c>
      <c r="V66" s="19">
        <v>5.0000000000000001E-3</v>
      </c>
      <c r="W66" s="12">
        <v>0</v>
      </c>
      <c r="X66" s="15"/>
      <c r="Y66" s="13">
        <f t="shared" si="1"/>
        <v>6.4285000000000002E-3</v>
      </c>
      <c r="Z66" s="19">
        <v>1.15E-2</v>
      </c>
      <c r="AA66" s="12">
        <f t="shared" si="3"/>
        <v>5.0928900000000006E-2</v>
      </c>
      <c r="AB66" s="19">
        <v>1.4999999999999999E-2</v>
      </c>
      <c r="AC66" s="12">
        <v>0.125</v>
      </c>
      <c r="AD66" s="12">
        <f t="shared" si="4"/>
        <v>4.9285499999999996E-2</v>
      </c>
      <c r="AE66" s="13">
        <v>2.5000000000000001E-3</v>
      </c>
      <c r="AF66" s="15"/>
      <c r="AG66" s="13">
        <v>0.15</v>
      </c>
      <c r="AH66" s="13">
        <v>1E-3</v>
      </c>
      <c r="AI66" s="12">
        <v>0.32</v>
      </c>
      <c r="AJ66" s="15"/>
      <c r="AK66" s="15"/>
      <c r="AL66" s="15"/>
      <c r="AM66" s="15"/>
      <c r="AN66" s="12">
        <v>5.65</v>
      </c>
      <c r="AO66" s="15"/>
      <c r="AP66" s="15"/>
      <c r="AQ66" s="15"/>
      <c r="AR66" s="12">
        <v>1.0249999999999999</v>
      </c>
      <c r="AS66" s="15"/>
      <c r="AT66" s="13">
        <v>0.5</v>
      </c>
      <c r="AU66" s="12">
        <v>0.36499999999999999</v>
      </c>
      <c r="AV66" s="15"/>
      <c r="AW66" s="12">
        <v>408.25</v>
      </c>
      <c r="AX66" s="13">
        <v>0.01</v>
      </c>
      <c r="AY66" s="13">
        <v>0.25</v>
      </c>
      <c r="AZ66" s="12">
        <v>83.1</v>
      </c>
      <c r="BA66" s="13">
        <v>0.25</v>
      </c>
      <c r="BB66" s="13">
        <v>0.15</v>
      </c>
      <c r="BC66" s="15"/>
      <c r="BD66" s="13">
        <v>2.5</v>
      </c>
      <c r="BE66" s="12">
        <v>9.0749999999999997E-2</v>
      </c>
      <c r="BF66" s="12">
        <v>79.75</v>
      </c>
      <c r="BG66" s="12">
        <v>149.75</v>
      </c>
      <c r="BH66" s="13">
        <v>0.5</v>
      </c>
      <c r="BI66" s="13">
        <v>0.5</v>
      </c>
      <c r="BJ66" s="13">
        <v>0.5</v>
      </c>
      <c r="BK66" s="12">
        <v>8</v>
      </c>
      <c r="BL66" s="16">
        <v>1092.5</v>
      </c>
      <c r="BM66" s="14" t="s">
        <v>395</v>
      </c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4" t="s">
        <v>395</v>
      </c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4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0" t="s">
        <v>395</v>
      </c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3">
        <v>5.0000000000000001E-3</v>
      </c>
      <c r="DU66" s="15"/>
      <c r="DV66" s="13">
        <v>2.5000000000000001E-5</v>
      </c>
      <c r="DW66" s="13">
        <v>2.5000000000000001E-5</v>
      </c>
      <c r="DX66" s="15"/>
      <c r="DY66" s="15"/>
      <c r="DZ66" s="15"/>
      <c r="EA66" s="15"/>
      <c r="EB66" s="15"/>
      <c r="EC66" s="15"/>
      <c r="ED66" s="15"/>
      <c r="EE66" s="15"/>
      <c r="EF66" s="15"/>
      <c r="EG66" s="13">
        <v>2.5000000000000001E-5</v>
      </c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9">
        <v>0.25</v>
      </c>
      <c r="GA66" s="19">
        <v>0.25</v>
      </c>
      <c r="GB66" s="15"/>
      <c r="GC66" s="15"/>
      <c r="GD66" s="15"/>
      <c r="GE66" s="15"/>
      <c r="GF66" s="15"/>
      <c r="GG66" s="19">
        <v>0.25</v>
      </c>
      <c r="GH66" s="13">
        <v>0.25</v>
      </c>
      <c r="GI66" s="15"/>
      <c r="GJ66" s="13">
        <f t="shared" si="2"/>
        <v>0.5</v>
      </c>
      <c r="GK66" s="15"/>
      <c r="GL66" s="15"/>
      <c r="GM66" s="15"/>
      <c r="GN66" s="15"/>
      <c r="GO66" s="15"/>
      <c r="GP66" s="15"/>
      <c r="GQ66" s="30"/>
      <c r="GR66" s="1">
        <v>0.48</v>
      </c>
      <c r="GS66" s="1">
        <v>1.86</v>
      </c>
      <c r="GT66" s="1">
        <v>18.202500000000001</v>
      </c>
    </row>
    <row r="67" spans="1:202" x14ac:dyDescent="0.2">
      <c r="A67" s="10" t="s">
        <v>581</v>
      </c>
      <c r="B67" s="10" t="s">
        <v>582</v>
      </c>
      <c r="C67" s="10" t="s">
        <v>583</v>
      </c>
      <c r="D67" s="10" t="s">
        <v>584</v>
      </c>
      <c r="E67" s="10" t="s">
        <v>390</v>
      </c>
      <c r="F67" s="10" t="s">
        <v>391</v>
      </c>
      <c r="G67" s="10" t="s">
        <v>392</v>
      </c>
      <c r="H67" s="10" t="s">
        <v>393</v>
      </c>
      <c r="I67" s="14"/>
      <c r="J67" s="14"/>
      <c r="K67" s="12">
        <v>382</v>
      </c>
      <c r="L67" s="12">
        <v>37.5</v>
      </c>
      <c r="M67" s="12">
        <v>775.5</v>
      </c>
      <c r="N67" s="12">
        <v>0</v>
      </c>
      <c r="O67" s="12">
        <v>4.6749999999999998</v>
      </c>
      <c r="P67" s="12">
        <v>7</v>
      </c>
      <c r="Q67" s="12">
        <v>238.45</v>
      </c>
      <c r="R67" s="15"/>
      <c r="S67" s="15"/>
      <c r="T67" s="12">
        <v>13.7</v>
      </c>
      <c r="U67" s="12">
        <v>397.5</v>
      </c>
      <c r="V67" s="20">
        <v>0.20499999999999999</v>
      </c>
      <c r="W67" s="12">
        <v>0.20499999999999999</v>
      </c>
      <c r="X67" s="15"/>
      <c r="Y67" s="13">
        <f t="shared" si="1"/>
        <v>0.26356849999999998</v>
      </c>
      <c r="Z67" s="19">
        <v>1.15E-2</v>
      </c>
      <c r="AA67" s="12">
        <f t="shared" si="3"/>
        <v>5.0928900000000006E-2</v>
      </c>
      <c r="AB67" s="19">
        <v>1.4999999999999999E-2</v>
      </c>
      <c r="AC67" s="12">
        <v>0.3175</v>
      </c>
      <c r="AD67" s="12">
        <f t="shared" si="4"/>
        <v>4.9285499999999996E-2</v>
      </c>
      <c r="AE67" s="13">
        <v>2.5000000000000001E-3</v>
      </c>
      <c r="AF67" s="15"/>
      <c r="AG67" s="12">
        <v>0.52249999999999996</v>
      </c>
      <c r="AH67" s="13">
        <v>1E-3</v>
      </c>
      <c r="AI67" s="12">
        <v>3.7974999999999999</v>
      </c>
      <c r="AJ67" s="15"/>
      <c r="AK67" s="15"/>
      <c r="AL67" s="15"/>
      <c r="AM67" s="15"/>
      <c r="AN67" s="12">
        <v>4.3499999999999996</v>
      </c>
      <c r="AO67" s="15"/>
      <c r="AP67" s="15"/>
      <c r="AQ67" s="15"/>
      <c r="AR67" s="13">
        <v>0.5</v>
      </c>
      <c r="AS67" s="15"/>
      <c r="AT67" s="13">
        <v>0.5</v>
      </c>
      <c r="AU67" s="13">
        <v>0.15</v>
      </c>
      <c r="AV67" s="15"/>
      <c r="AW67" s="12">
        <v>775.75</v>
      </c>
      <c r="AX67" s="13">
        <v>0.01</v>
      </c>
      <c r="AY67" s="13">
        <v>0.25</v>
      </c>
      <c r="AZ67" s="12">
        <v>94.3</v>
      </c>
      <c r="BA67" s="13">
        <v>0.25</v>
      </c>
      <c r="BB67" s="13">
        <v>0.15</v>
      </c>
      <c r="BC67" s="15"/>
      <c r="BD67" s="13">
        <v>2.5</v>
      </c>
      <c r="BE67" s="13">
        <v>0.01</v>
      </c>
      <c r="BF67" s="12">
        <v>149.25</v>
      </c>
      <c r="BG67" s="12">
        <v>233.75</v>
      </c>
      <c r="BH67" s="13">
        <v>0.5</v>
      </c>
      <c r="BI67" s="13">
        <v>0.5</v>
      </c>
      <c r="BJ67" s="13">
        <v>0.5</v>
      </c>
      <c r="BK67" s="13">
        <v>0.5</v>
      </c>
      <c r="BL67" s="12">
        <v>662.5</v>
      </c>
      <c r="BM67" s="14" t="s">
        <v>395</v>
      </c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4" t="s">
        <v>395</v>
      </c>
      <c r="CD67" s="15"/>
      <c r="CE67" s="15"/>
      <c r="CF67" s="15"/>
      <c r="CG67" s="15"/>
      <c r="CH67" s="15"/>
      <c r="CI67" s="15"/>
      <c r="CJ67" s="15"/>
      <c r="CK67" s="15"/>
      <c r="CL67" s="15"/>
      <c r="CM67" s="13">
        <v>5.0000000000000001E-3</v>
      </c>
      <c r="CN67" s="15"/>
      <c r="CO67" s="15"/>
      <c r="CP67" s="15"/>
      <c r="CQ67" s="15"/>
      <c r="CR67" s="15"/>
      <c r="CS67" s="10">
        <v>2.5000000000000001E-3</v>
      </c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0" t="s">
        <v>395</v>
      </c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3">
        <v>5.0000000000000001E-3</v>
      </c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3">
        <v>2.5000000000000001E-3</v>
      </c>
      <c r="FV67" s="13">
        <v>5.0000000000000001E-3</v>
      </c>
      <c r="FW67" s="15"/>
      <c r="FX67" s="13">
        <v>2.5000000000000001E-3</v>
      </c>
      <c r="FY67" s="15"/>
      <c r="FZ67" s="19">
        <v>0.25</v>
      </c>
      <c r="GA67" s="19">
        <v>0.25</v>
      </c>
      <c r="GB67" s="15"/>
      <c r="GC67" s="15"/>
      <c r="GD67" s="15"/>
      <c r="GE67" s="15"/>
      <c r="GF67" s="15"/>
      <c r="GG67" s="19">
        <v>0.25</v>
      </c>
      <c r="GH67" s="13">
        <v>0.25</v>
      </c>
      <c r="GI67" s="15"/>
      <c r="GJ67" s="13">
        <f t="shared" si="2"/>
        <v>0.5</v>
      </c>
      <c r="GK67" s="15"/>
      <c r="GL67" s="15"/>
      <c r="GM67" s="15"/>
      <c r="GN67" s="15"/>
      <c r="GO67" s="15"/>
      <c r="GP67" s="15"/>
      <c r="GQ67" s="30"/>
      <c r="GR67" s="1">
        <v>4.0025000000000004</v>
      </c>
      <c r="GS67" s="1">
        <v>2.4350000000000001</v>
      </c>
      <c r="GT67" s="1">
        <v>23.537500000000001</v>
      </c>
    </row>
    <row r="68" spans="1:202" x14ac:dyDescent="0.2">
      <c r="A68" s="10" t="s">
        <v>585</v>
      </c>
      <c r="B68" s="10" t="s">
        <v>586</v>
      </c>
      <c r="C68" s="10" t="s">
        <v>587</v>
      </c>
      <c r="D68" s="10" t="s">
        <v>587</v>
      </c>
      <c r="E68" s="10" t="s">
        <v>390</v>
      </c>
      <c r="F68" s="10" t="s">
        <v>391</v>
      </c>
      <c r="G68" s="10" t="s">
        <v>392</v>
      </c>
      <c r="H68" s="10" t="s">
        <v>393</v>
      </c>
      <c r="I68" s="14"/>
      <c r="J68" s="14"/>
      <c r="K68" s="12">
        <v>374</v>
      </c>
      <c r="L68" s="12">
        <v>14.75</v>
      </c>
      <c r="M68" s="12">
        <v>759</v>
      </c>
      <c r="N68" s="12">
        <v>0</v>
      </c>
      <c r="O68" s="12">
        <v>2.0125000000000002</v>
      </c>
      <c r="P68" s="12">
        <v>7.05</v>
      </c>
      <c r="Q68" s="12">
        <v>217.625</v>
      </c>
      <c r="R68" s="15"/>
      <c r="S68" s="15"/>
      <c r="T68" s="12">
        <v>14.725</v>
      </c>
      <c r="U68" s="12">
        <v>396</v>
      </c>
      <c r="V68" s="20">
        <v>0.95499999999999996</v>
      </c>
      <c r="W68" s="12">
        <v>0.95499999999999996</v>
      </c>
      <c r="X68" s="15"/>
      <c r="Y68" s="22">
        <f t="shared" si="1"/>
        <v>1.2278435000000001</v>
      </c>
      <c r="Z68" s="19">
        <v>1.15E-2</v>
      </c>
      <c r="AA68" s="12">
        <f t="shared" si="3"/>
        <v>5.0928900000000006E-2</v>
      </c>
      <c r="AB68" s="19">
        <v>1.4999999999999999E-2</v>
      </c>
      <c r="AC68" s="12">
        <v>0.745</v>
      </c>
      <c r="AD68" s="12">
        <f t="shared" si="4"/>
        <v>4.9285499999999996E-2</v>
      </c>
      <c r="AE68" s="12">
        <v>1.025E-2</v>
      </c>
      <c r="AF68" s="15"/>
      <c r="AG68" s="12">
        <v>1.7</v>
      </c>
      <c r="AH68" s="12">
        <v>1.375E-2</v>
      </c>
      <c r="AI68" s="12">
        <v>3.1974999999999998</v>
      </c>
      <c r="AJ68" s="15"/>
      <c r="AK68" s="15"/>
      <c r="AL68" s="15"/>
      <c r="AM68" s="15"/>
      <c r="AN68" s="12">
        <v>3.875</v>
      </c>
      <c r="AO68" s="15"/>
      <c r="AP68" s="15"/>
      <c r="AQ68" s="15"/>
      <c r="AR68" s="12">
        <v>1.75</v>
      </c>
      <c r="AS68" s="15"/>
      <c r="AT68" s="12">
        <v>6.4550000000000001</v>
      </c>
      <c r="AU68" s="13">
        <v>0.15</v>
      </c>
      <c r="AV68" s="15"/>
      <c r="AW68" s="12">
        <v>4.2050000000000001</v>
      </c>
      <c r="AX68" s="13">
        <v>0.01</v>
      </c>
      <c r="AY68" s="13">
        <v>0.25</v>
      </c>
      <c r="AZ68" s="12">
        <v>24.06175</v>
      </c>
      <c r="BA68" s="13">
        <v>0.25</v>
      </c>
      <c r="BB68" s="13">
        <v>0.15</v>
      </c>
      <c r="BC68" s="15"/>
      <c r="BD68" s="13">
        <v>2.5</v>
      </c>
      <c r="BE68" s="13">
        <v>0.01</v>
      </c>
      <c r="BF68" s="12">
        <v>48.25</v>
      </c>
      <c r="BG68" s="12">
        <v>33.375</v>
      </c>
      <c r="BH68" s="13">
        <v>0.5</v>
      </c>
      <c r="BI68" s="13">
        <v>0.5</v>
      </c>
      <c r="BJ68" s="13">
        <v>0.5</v>
      </c>
      <c r="BK68" s="12">
        <v>18.5</v>
      </c>
      <c r="BL68" s="12">
        <v>0</v>
      </c>
      <c r="BM68" s="14" t="s">
        <v>395</v>
      </c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4" t="s">
        <v>395</v>
      </c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4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0" t="s">
        <v>395</v>
      </c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2">
        <v>4.7100000000000001E-4</v>
      </c>
      <c r="DT68" s="13">
        <v>5.0000000000000001E-3</v>
      </c>
      <c r="DU68" s="12">
        <v>0</v>
      </c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9">
        <v>0.25</v>
      </c>
      <c r="GA68" s="19">
        <v>0.25</v>
      </c>
      <c r="GB68" s="15"/>
      <c r="GC68" s="15"/>
      <c r="GD68" s="15"/>
      <c r="GE68" s="15"/>
      <c r="GF68" s="15"/>
      <c r="GG68" s="19">
        <v>0.25</v>
      </c>
      <c r="GH68" s="13">
        <v>0.25</v>
      </c>
      <c r="GI68" s="15"/>
      <c r="GJ68" s="13">
        <f t="shared" si="2"/>
        <v>0.5</v>
      </c>
      <c r="GK68" s="15"/>
      <c r="GL68" s="13">
        <v>2.5000000000000001E-5</v>
      </c>
      <c r="GM68" s="15"/>
      <c r="GN68" s="13">
        <v>2.5000000000000001E-5</v>
      </c>
      <c r="GO68" s="13">
        <v>2.5000000000000001E-5</v>
      </c>
      <c r="GP68" s="13">
        <v>2.5000000000000001E-5</v>
      </c>
      <c r="GQ68" s="30"/>
      <c r="GR68" s="1">
        <v>3.3275000000000001</v>
      </c>
      <c r="GS68" s="1">
        <v>6.56</v>
      </c>
      <c r="GT68" s="1">
        <v>64.572500000000005</v>
      </c>
    </row>
    <row r="69" spans="1:202" x14ac:dyDescent="0.2">
      <c r="A69" s="10" t="s">
        <v>588</v>
      </c>
      <c r="B69" s="10" t="s">
        <v>589</v>
      </c>
      <c r="C69" s="10" t="s">
        <v>590</v>
      </c>
      <c r="D69" s="14"/>
      <c r="E69" s="10" t="s">
        <v>390</v>
      </c>
      <c r="F69" s="10" t="s">
        <v>391</v>
      </c>
      <c r="G69" s="10" t="s">
        <v>392</v>
      </c>
      <c r="H69" s="10" t="s">
        <v>393</v>
      </c>
      <c r="I69" s="14"/>
      <c r="J69" s="14"/>
      <c r="K69" s="12">
        <v>441.75</v>
      </c>
      <c r="L69" s="12">
        <v>24</v>
      </c>
      <c r="M69" s="12">
        <v>889.75</v>
      </c>
      <c r="N69" s="12">
        <v>0</v>
      </c>
      <c r="O69" s="12">
        <v>3.65</v>
      </c>
      <c r="P69" s="12">
        <v>7.4249999999999998</v>
      </c>
      <c r="Q69" s="12">
        <v>193.77500000000001</v>
      </c>
      <c r="R69" s="15"/>
      <c r="S69" s="15"/>
      <c r="T69" s="12">
        <v>14.75</v>
      </c>
      <c r="U69" s="12">
        <v>217.5</v>
      </c>
      <c r="V69" s="20">
        <v>0.16750000000000001</v>
      </c>
      <c r="W69" s="12">
        <v>0.215</v>
      </c>
      <c r="X69" s="15"/>
      <c r="Y69" s="13">
        <f t="shared" ref="Y69:Y132" si="5">V69*1.2857</f>
        <v>0.21535475000000001</v>
      </c>
      <c r="Z69" s="19">
        <v>1.15E-2</v>
      </c>
      <c r="AA69" s="12">
        <f t="shared" si="3"/>
        <v>5.0928900000000006E-2</v>
      </c>
      <c r="AB69" s="20">
        <v>5.8749999999999997E-2</v>
      </c>
      <c r="AC69" s="12">
        <v>0.2525</v>
      </c>
      <c r="AD69" s="12">
        <f t="shared" si="4"/>
        <v>0.19303487499999997</v>
      </c>
      <c r="AE69" s="13">
        <v>2.5000000000000001E-3</v>
      </c>
      <c r="AF69" s="15"/>
      <c r="AG69" s="12">
        <v>0.46750000000000003</v>
      </c>
      <c r="AH69" s="12">
        <v>7.2500000000000004E-3</v>
      </c>
      <c r="AI69" s="12">
        <v>1.8425</v>
      </c>
      <c r="AJ69" s="15"/>
      <c r="AK69" s="12">
        <v>0.46</v>
      </c>
      <c r="AL69" s="15"/>
      <c r="AM69" s="15"/>
      <c r="AN69" s="12">
        <v>13.25</v>
      </c>
      <c r="AO69" s="15"/>
      <c r="AP69" s="15"/>
      <c r="AQ69" s="15"/>
      <c r="AR69" s="13">
        <v>0.5</v>
      </c>
      <c r="AS69" s="15"/>
      <c r="AT69" s="12">
        <v>8.3275000000000006</v>
      </c>
      <c r="AU69" s="12">
        <v>1.4890000000000001</v>
      </c>
      <c r="AV69" s="15"/>
      <c r="AW69" s="12">
        <v>2.61</v>
      </c>
      <c r="AX69" s="13">
        <v>0.01</v>
      </c>
      <c r="AY69" s="13">
        <v>0.25</v>
      </c>
      <c r="AZ69" s="13">
        <v>0.25</v>
      </c>
      <c r="BA69" s="12">
        <v>0.83374999999999999</v>
      </c>
      <c r="BB69" s="13">
        <v>0.15</v>
      </c>
      <c r="BC69" s="15"/>
      <c r="BD69" s="13">
        <v>2.5</v>
      </c>
      <c r="BE69" s="13">
        <v>0.01</v>
      </c>
      <c r="BF69" s="12">
        <v>360.5</v>
      </c>
      <c r="BG69" s="12">
        <v>322.5</v>
      </c>
      <c r="BH69" s="13">
        <v>0.5</v>
      </c>
      <c r="BI69" s="13">
        <v>0.5</v>
      </c>
      <c r="BJ69" s="12">
        <v>4.25</v>
      </c>
      <c r="BK69" s="12">
        <v>59.375</v>
      </c>
      <c r="BL69" s="12">
        <v>0</v>
      </c>
      <c r="BM69" s="14" t="s">
        <v>395</v>
      </c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4" t="s">
        <v>395</v>
      </c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4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0" t="s">
        <v>395</v>
      </c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3">
        <v>5.0000000000000001E-3</v>
      </c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9">
        <v>0.25</v>
      </c>
      <c r="GA69" s="19">
        <v>0.25</v>
      </c>
      <c r="GB69" s="15"/>
      <c r="GC69" s="15"/>
      <c r="GD69" s="15"/>
      <c r="GE69" s="15"/>
      <c r="GF69" s="15"/>
      <c r="GG69" s="19">
        <v>0.25</v>
      </c>
      <c r="GH69" s="13">
        <v>0.25</v>
      </c>
      <c r="GI69" s="15"/>
      <c r="GJ69" s="13">
        <f t="shared" ref="GJ69:GJ132" si="6">FZ69+GG69</f>
        <v>0.5</v>
      </c>
      <c r="GK69" s="15"/>
      <c r="GL69" s="15"/>
      <c r="GM69" s="15"/>
      <c r="GN69" s="15"/>
      <c r="GO69" s="15"/>
      <c r="GP69" s="15"/>
      <c r="GQ69" s="30"/>
      <c r="GR69" s="1">
        <v>1.9550000000000001</v>
      </c>
      <c r="GS69" s="1">
        <v>2.7349999999999999</v>
      </c>
      <c r="GT69" s="1">
        <v>26.947500000000002</v>
      </c>
    </row>
    <row r="70" spans="1:202" x14ac:dyDescent="0.2">
      <c r="A70" s="10" t="s">
        <v>591</v>
      </c>
      <c r="B70" s="10" t="s">
        <v>592</v>
      </c>
      <c r="C70" s="10" t="s">
        <v>593</v>
      </c>
      <c r="D70" s="14"/>
      <c r="E70" s="10" t="s">
        <v>390</v>
      </c>
      <c r="F70" s="10" t="s">
        <v>391</v>
      </c>
      <c r="G70" s="10" t="s">
        <v>392</v>
      </c>
      <c r="H70" s="10" t="s">
        <v>393</v>
      </c>
      <c r="I70" s="14"/>
      <c r="J70" s="14"/>
      <c r="K70" s="12">
        <v>343</v>
      </c>
      <c r="L70" s="12">
        <v>17.75</v>
      </c>
      <c r="M70" s="12">
        <v>642.75</v>
      </c>
      <c r="N70" s="12">
        <v>0</v>
      </c>
      <c r="O70" s="12">
        <v>0.78749999999999998</v>
      </c>
      <c r="P70" s="12">
        <v>8.125</v>
      </c>
      <c r="Q70" s="12">
        <v>217.65</v>
      </c>
      <c r="R70" s="15"/>
      <c r="S70" s="15"/>
      <c r="T70" s="12">
        <v>14.9</v>
      </c>
      <c r="U70" s="12">
        <v>94</v>
      </c>
      <c r="V70" s="20">
        <v>0.1</v>
      </c>
      <c r="W70" s="12">
        <v>0.21</v>
      </c>
      <c r="X70" s="15"/>
      <c r="Y70" s="13">
        <f t="shared" si="5"/>
        <v>0.12857000000000002</v>
      </c>
      <c r="Z70" s="19">
        <v>1.15E-2</v>
      </c>
      <c r="AA70" s="12">
        <f t="shared" si="3"/>
        <v>5.0928900000000006E-2</v>
      </c>
      <c r="AB70" s="20">
        <v>0.11375</v>
      </c>
      <c r="AC70" s="12">
        <v>0.31</v>
      </c>
      <c r="AD70" s="12">
        <f t="shared" si="4"/>
        <v>0.37374837500000002</v>
      </c>
      <c r="AE70" s="12">
        <v>0.127</v>
      </c>
      <c r="AF70" s="15"/>
      <c r="AG70" s="12">
        <v>0.52</v>
      </c>
      <c r="AH70" s="12">
        <v>0.187</v>
      </c>
      <c r="AI70" s="12">
        <v>1.1975</v>
      </c>
      <c r="AJ70" s="15"/>
      <c r="AK70" s="12">
        <v>0.4</v>
      </c>
      <c r="AL70" s="15"/>
      <c r="AM70" s="15"/>
      <c r="AN70" s="12">
        <v>4.55</v>
      </c>
      <c r="AO70" s="15"/>
      <c r="AP70" s="15"/>
      <c r="AQ70" s="15"/>
      <c r="AR70" s="12">
        <v>1</v>
      </c>
      <c r="AS70" s="15"/>
      <c r="AT70" s="21">
        <v>58.4</v>
      </c>
      <c r="AU70" s="12">
        <v>1.3282499999999999</v>
      </c>
      <c r="AV70" s="15"/>
      <c r="AW70" s="13">
        <v>1</v>
      </c>
      <c r="AX70" s="13">
        <v>0.01</v>
      </c>
      <c r="AY70" s="13">
        <v>0.25</v>
      </c>
      <c r="AZ70" s="12">
        <v>0.64349999999999996</v>
      </c>
      <c r="BA70" s="12">
        <v>2.0225</v>
      </c>
      <c r="BB70" s="13">
        <v>0.15</v>
      </c>
      <c r="BC70" s="15"/>
      <c r="BD70" s="13">
        <v>2.5</v>
      </c>
      <c r="BE70" s="13">
        <v>0.01</v>
      </c>
      <c r="BF70" s="12">
        <v>184.5</v>
      </c>
      <c r="BG70" s="12">
        <v>223.25</v>
      </c>
      <c r="BH70" s="13">
        <v>0.5</v>
      </c>
      <c r="BI70" s="13">
        <v>0.5</v>
      </c>
      <c r="BJ70" s="13">
        <v>0.5</v>
      </c>
      <c r="BK70" s="12">
        <v>2.125</v>
      </c>
      <c r="BL70" s="12">
        <v>0</v>
      </c>
      <c r="BM70" s="14" t="s">
        <v>395</v>
      </c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4" t="s">
        <v>395</v>
      </c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4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0" t="s">
        <v>395</v>
      </c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3">
        <v>5.0000000000000001E-3</v>
      </c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9">
        <v>0.25</v>
      </c>
      <c r="GA70" s="19">
        <v>0.25</v>
      </c>
      <c r="GB70" s="15"/>
      <c r="GC70" s="15"/>
      <c r="GD70" s="15"/>
      <c r="GE70" s="15"/>
      <c r="GF70" s="15"/>
      <c r="GG70" s="19">
        <v>0.25</v>
      </c>
      <c r="GH70" s="13">
        <v>0.25</v>
      </c>
      <c r="GI70" s="15"/>
      <c r="GJ70" s="13">
        <f t="shared" si="6"/>
        <v>0.5</v>
      </c>
      <c r="GK70" s="15"/>
      <c r="GL70" s="15"/>
      <c r="GM70" s="15"/>
      <c r="GN70" s="15"/>
      <c r="GO70" s="15"/>
      <c r="GP70" s="15"/>
      <c r="GQ70" s="30"/>
      <c r="GR70" s="1">
        <v>1.3125</v>
      </c>
      <c r="GS70" s="1">
        <v>3.7749999999999999</v>
      </c>
      <c r="GT70" s="1">
        <v>36.75</v>
      </c>
    </row>
    <row r="71" spans="1:202" x14ac:dyDescent="0.2">
      <c r="A71" s="10" t="s">
        <v>594</v>
      </c>
      <c r="B71" s="10" t="s">
        <v>595</v>
      </c>
      <c r="C71" s="10" t="s">
        <v>596</v>
      </c>
      <c r="D71" s="14"/>
      <c r="E71" s="10" t="s">
        <v>390</v>
      </c>
      <c r="F71" s="10" t="s">
        <v>391</v>
      </c>
      <c r="G71" s="10" t="s">
        <v>392</v>
      </c>
      <c r="H71" s="10" t="s">
        <v>393</v>
      </c>
      <c r="I71" s="14"/>
      <c r="J71" s="14"/>
      <c r="K71" s="12">
        <v>312</v>
      </c>
      <c r="L71" s="12">
        <v>9</v>
      </c>
      <c r="M71" s="12">
        <v>754.5</v>
      </c>
      <c r="N71" s="12">
        <v>0</v>
      </c>
      <c r="O71" s="12">
        <v>1.4875</v>
      </c>
      <c r="P71" s="12">
        <v>7.2750000000000004</v>
      </c>
      <c r="Q71" s="12">
        <v>199.5</v>
      </c>
      <c r="R71" s="15"/>
      <c r="S71" s="15"/>
      <c r="T71" s="12">
        <v>12.775</v>
      </c>
      <c r="U71" s="12">
        <v>389.5</v>
      </c>
      <c r="V71" s="19">
        <v>5.0000000000000001E-3</v>
      </c>
      <c r="W71" s="12">
        <v>0</v>
      </c>
      <c r="X71" s="15"/>
      <c r="Y71" s="13">
        <f t="shared" si="5"/>
        <v>6.4285000000000002E-3</v>
      </c>
      <c r="Z71" s="19">
        <v>1.15E-2</v>
      </c>
      <c r="AA71" s="12">
        <f t="shared" ref="AA71:AA134" si="7">Z71*4.4286</f>
        <v>5.0928900000000006E-2</v>
      </c>
      <c r="AB71" s="19">
        <v>1.4999999999999999E-2</v>
      </c>
      <c r="AC71" s="12">
        <v>0.32374999999999998</v>
      </c>
      <c r="AD71" s="12">
        <f t="shared" si="4"/>
        <v>4.9285499999999996E-2</v>
      </c>
      <c r="AE71" s="13">
        <v>2.5000000000000001E-3</v>
      </c>
      <c r="AF71" s="15"/>
      <c r="AG71" s="12">
        <v>0.32374999999999998</v>
      </c>
      <c r="AH71" s="12">
        <v>2.2499999999999998E-3</v>
      </c>
      <c r="AI71" s="12">
        <v>0.32500000000000001</v>
      </c>
      <c r="AJ71" s="15"/>
      <c r="AK71" s="12">
        <v>0.17</v>
      </c>
      <c r="AL71" s="15"/>
      <c r="AM71" s="15"/>
      <c r="AN71" s="12">
        <v>6.5750000000000002</v>
      </c>
      <c r="AO71" s="15"/>
      <c r="AP71" s="15"/>
      <c r="AQ71" s="15"/>
      <c r="AR71" s="13">
        <v>0.5</v>
      </c>
      <c r="AS71" s="15"/>
      <c r="AT71" s="13">
        <v>0.5</v>
      </c>
      <c r="AU71" s="13">
        <v>0.15</v>
      </c>
      <c r="AV71" s="15"/>
      <c r="AW71" s="12">
        <v>92.875</v>
      </c>
      <c r="AX71" s="13">
        <v>0.01</v>
      </c>
      <c r="AY71" s="13">
        <v>0.25</v>
      </c>
      <c r="AZ71" s="12">
        <v>156</v>
      </c>
      <c r="BA71" s="13">
        <v>0.25</v>
      </c>
      <c r="BB71" s="13">
        <v>0.15</v>
      </c>
      <c r="BC71" s="15"/>
      <c r="BD71" s="13">
        <v>2.5</v>
      </c>
      <c r="BE71" s="13">
        <v>0.01</v>
      </c>
      <c r="BF71" s="12">
        <v>263.5</v>
      </c>
      <c r="BG71" s="12">
        <v>172.25</v>
      </c>
      <c r="BH71" s="13">
        <v>0.5</v>
      </c>
      <c r="BI71" s="13">
        <v>0.5</v>
      </c>
      <c r="BJ71" s="13">
        <v>0.5</v>
      </c>
      <c r="BK71" s="12">
        <v>5</v>
      </c>
      <c r="BL71" s="12">
        <v>360</v>
      </c>
      <c r="BM71" s="14" t="s">
        <v>395</v>
      </c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4" t="s">
        <v>395</v>
      </c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0">
        <v>2.5000000000000001E-3</v>
      </c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0" t="s">
        <v>395</v>
      </c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3">
        <v>5.0000000000000001E-3</v>
      </c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3">
        <v>2.5000000000000001E-3</v>
      </c>
      <c r="FV71" s="15"/>
      <c r="FW71" s="15"/>
      <c r="FX71" s="13">
        <v>2.5000000000000001E-3</v>
      </c>
      <c r="FY71" s="15"/>
      <c r="FZ71" s="19">
        <v>0.25</v>
      </c>
      <c r="GA71" s="19">
        <v>0.25</v>
      </c>
      <c r="GB71" s="15"/>
      <c r="GC71" s="15"/>
      <c r="GD71" s="15"/>
      <c r="GE71" s="15"/>
      <c r="GF71" s="15"/>
      <c r="GG71" s="19">
        <v>0.25</v>
      </c>
      <c r="GH71" s="13">
        <v>0.25</v>
      </c>
      <c r="GI71" s="15"/>
      <c r="GJ71" s="13">
        <f t="shared" si="6"/>
        <v>0.5</v>
      </c>
      <c r="GK71" s="15"/>
      <c r="GL71" s="15"/>
      <c r="GM71" s="15"/>
      <c r="GN71" s="15"/>
      <c r="GO71" s="15"/>
      <c r="GP71" s="15"/>
      <c r="GQ71" s="30"/>
      <c r="GR71" s="1">
        <v>0.56999999999999995</v>
      </c>
      <c r="GS71" s="1">
        <v>2.5074999999999998</v>
      </c>
      <c r="GT71" s="1">
        <v>23.6175</v>
      </c>
    </row>
    <row r="72" spans="1:202" x14ac:dyDescent="0.2">
      <c r="A72" s="10" t="s">
        <v>597</v>
      </c>
      <c r="B72" s="10" t="s">
        <v>598</v>
      </c>
      <c r="C72" s="10" t="s">
        <v>599</v>
      </c>
      <c r="D72" s="14"/>
      <c r="E72" s="10" t="s">
        <v>390</v>
      </c>
      <c r="F72" s="10" t="s">
        <v>391</v>
      </c>
      <c r="G72" s="10" t="s">
        <v>392</v>
      </c>
      <c r="H72" s="10" t="s">
        <v>393</v>
      </c>
      <c r="I72" s="14"/>
      <c r="J72" s="14"/>
      <c r="K72" s="12">
        <v>303.67500000000001</v>
      </c>
      <c r="L72" s="13" t="s">
        <v>396</v>
      </c>
      <c r="M72" s="12">
        <v>624.75</v>
      </c>
      <c r="N72" s="15"/>
      <c r="O72" s="12">
        <v>0.53</v>
      </c>
      <c r="P72" s="12">
        <v>7.3</v>
      </c>
      <c r="Q72" s="12">
        <v>162.25</v>
      </c>
      <c r="R72" s="15"/>
      <c r="S72" s="15"/>
      <c r="T72" s="12">
        <v>14.074999999999999</v>
      </c>
      <c r="U72" s="12">
        <v>442.75</v>
      </c>
      <c r="V72" s="19">
        <v>0.02</v>
      </c>
      <c r="W72" s="12">
        <v>1.75</v>
      </c>
      <c r="X72" s="15"/>
      <c r="Y72" s="13">
        <f t="shared" si="5"/>
        <v>2.5714000000000001E-2</v>
      </c>
      <c r="Z72" s="20">
        <v>1.75</v>
      </c>
      <c r="AA72" s="12">
        <f t="shared" si="7"/>
        <v>7.7500500000000008</v>
      </c>
      <c r="AB72" s="19">
        <v>5.0000000000000001E-3</v>
      </c>
      <c r="AC72" s="12">
        <v>0.72499999999999998</v>
      </c>
      <c r="AD72" s="12">
        <f t="shared" si="4"/>
        <v>1.6428499999999999E-2</v>
      </c>
      <c r="AE72" s="13">
        <v>1.4999999999999999E-2</v>
      </c>
      <c r="AF72" s="15"/>
      <c r="AG72" s="12">
        <v>2.4750000000000001</v>
      </c>
      <c r="AH72" s="12">
        <v>1.7874999999999999E-2</v>
      </c>
      <c r="AI72" s="12">
        <v>0.755</v>
      </c>
      <c r="AJ72" s="13">
        <v>5.0000000000000001E-3</v>
      </c>
      <c r="AK72" s="15"/>
      <c r="AL72" s="15"/>
      <c r="AM72" s="15"/>
      <c r="AN72" s="12">
        <v>12.75</v>
      </c>
      <c r="AO72" s="15"/>
      <c r="AP72" s="15"/>
      <c r="AQ72" s="15"/>
      <c r="AR72" s="12">
        <v>57.5</v>
      </c>
      <c r="AS72" s="15"/>
      <c r="AT72" s="13">
        <v>0.25</v>
      </c>
      <c r="AU72" s="13">
        <v>1</v>
      </c>
      <c r="AV72" s="15"/>
      <c r="AW72" s="13">
        <v>2.5</v>
      </c>
      <c r="AX72" s="13">
        <v>0.1</v>
      </c>
      <c r="AY72" s="13">
        <v>0.5</v>
      </c>
      <c r="AZ72" s="12">
        <v>3.24</v>
      </c>
      <c r="BA72" s="13" t="s">
        <v>601</v>
      </c>
      <c r="BB72" s="13">
        <v>1</v>
      </c>
      <c r="BC72" s="15"/>
      <c r="BD72" s="12">
        <v>49.3</v>
      </c>
      <c r="BE72" s="13">
        <v>0.05</v>
      </c>
      <c r="BF72" s="12">
        <v>241.75</v>
      </c>
      <c r="BG72" s="12">
        <v>131.75</v>
      </c>
      <c r="BH72" s="12">
        <v>0</v>
      </c>
      <c r="BI72" s="12">
        <v>3.5</v>
      </c>
      <c r="BJ72" s="12">
        <v>0</v>
      </c>
      <c r="BK72" s="12">
        <v>647.25</v>
      </c>
      <c r="BL72" s="16">
        <v>1036.75</v>
      </c>
      <c r="BM72" s="14" t="s">
        <v>395</v>
      </c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4" t="s">
        <v>394</v>
      </c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0">
        <v>0.01</v>
      </c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0" t="s">
        <v>395</v>
      </c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3">
        <v>2.5000000000000001E-2</v>
      </c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3">
        <v>0.01</v>
      </c>
      <c r="FV72" s="15"/>
      <c r="FW72" s="15"/>
      <c r="FX72" s="13">
        <v>1.2500000000000001E-2</v>
      </c>
      <c r="FY72" s="15"/>
      <c r="FZ72" s="19">
        <v>0.25</v>
      </c>
      <c r="GA72" s="19">
        <v>0.25</v>
      </c>
      <c r="GB72" s="15"/>
      <c r="GC72" s="15"/>
      <c r="GD72" s="15"/>
      <c r="GE72" s="15"/>
      <c r="GF72" s="15"/>
      <c r="GG72" s="19">
        <v>0.25</v>
      </c>
      <c r="GH72" s="13">
        <v>0.25</v>
      </c>
      <c r="GI72" s="15"/>
      <c r="GJ72" s="13">
        <f t="shared" si="6"/>
        <v>0.5</v>
      </c>
      <c r="GK72" s="15"/>
      <c r="GL72" s="15"/>
      <c r="GM72" s="15"/>
      <c r="GN72" s="15"/>
      <c r="GO72" s="15"/>
      <c r="GP72" s="15"/>
      <c r="GQ72" s="30"/>
      <c r="GR72" s="1">
        <v>0.81499999999999995</v>
      </c>
      <c r="GS72" s="1">
        <v>7.2424999999999997</v>
      </c>
      <c r="GT72" s="1">
        <v>70.510000000000005</v>
      </c>
    </row>
    <row r="73" spans="1:202" x14ac:dyDescent="0.2">
      <c r="A73" s="10" t="s">
        <v>603</v>
      </c>
      <c r="B73" s="10" t="s">
        <v>604</v>
      </c>
      <c r="C73" s="10" t="s">
        <v>599</v>
      </c>
      <c r="D73" s="14"/>
      <c r="E73" s="10" t="s">
        <v>390</v>
      </c>
      <c r="F73" s="10" t="s">
        <v>391</v>
      </c>
      <c r="G73" s="10" t="s">
        <v>392</v>
      </c>
      <c r="H73" s="10" t="s">
        <v>393</v>
      </c>
      <c r="I73" s="14"/>
      <c r="J73" s="14"/>
      <c r="K73" s="12">
        <v>353.72500000000002</v>
      </c>
      <c r="L73" s="13" t="s">
        <v>396</v>
      </c>
      <c r="M73" s="12">
        <v>768</v>
      </c>
      <c r="N73" s="15"/>
      <c r="O73" s="12">
        <v>0.3775</v>
      </c>
      <c r="P73" s="12">
        <v>7.2</v>
      </c>
      <c r="Q73" s="12">
        <v>182.25</v>
      </c>
      <c r="R73" s="15"/>
      <c r="S73" s="15"/>
      <c r="T73" s="12">
        <v>14.4</v>
      </c>
      <c r="U73" s="12">
        <v>497.875</v>
      </c>
      <c r="V73" s="19">
        <v>0.02</v>
      </c>
      <c r="W73" s="12">
        <v>3.7</v>
      </c>
      <c r="X73" s="15"/>
      <c r="Y73" s="13">
        <f t="shared" si="5"/>
        <v>2.5714000000000001E-2</v>
      </c>
      <c r="Z73" s="20">
        <v>3.7</v>
      </c>
      <c r="AA73" s="12">
        <f t="shared" si="7"/>
        <v>16.385820000000002</v>
      </c>
      <c r="AB73" s="19">
        <v>5.0000000000000001E-3</v>
      </c>
      <c r="AC73" s="12">
        <v>0.625</v>
      </c>
      <c r="AD73" s="12">
        <f t="shared" si="4"/>
        <v>1.6428499999999999E-2</v>
      </c>
      <c r="AE73" s="13">
        <v>1.4999999999999999E-2</v>
      </c>
      <c r="AF73" s="15"/>
      <c r="AG73" s="12">
        <v>4.3250000000000002</v>
      </c>
      <c r="AH73" s="12">
        <v>1.7874999999999999E-2</v>
      </c>
      <c r="AI73" s="12">
        <v>0.72499999999999998</v>
      </c>
      <c r="AJ73" s="13">
        <v>5.0000000000000001E-3</v>
      </c>
      <c r="AK73" s="15"/>
      <c r="AL73" s="15"/>
      <c r="AM73" s="15"/>
      <c r="AN73" s="12">
        <v>40</v>
      </c>
      <c r="AO73" s="15"/>
      <c r="AP73" s="15"/>
      <c r="AQ73" s="15"/>
      <c r="AR73" s="12">
        <v>39</v>
      </c>
      <c r="AS73" s="15"/>
      <c r="AT73" s="13">
        <v>0.25</v>
      </c>
      <c r="AU73" s="13">
        <v>1</v>
      </c>
      <c r="AV73" s="15"/>
      <c r="AW73" s="13">
        <v>2.5</v>
      </c>
      <c r="AX73" s="13">
        <v>0.1</v>
      </c>
      <c r="AY73" s="13">
        <v>0.5</v>
      </c>
      <c r="AZ73" s="13">
        <v>0.5</v>
      </c>
      <c r="BA73" s="13" t="s">
        <v>601</v>
      </c>
      <c r="BB73" s="13">
        <v>1</v>
      </c>
      <c r="BC73" s="15"/>
      <c r="BD73" s="12">
        <v>9.0274999999999999</v>
      </c>
      <c r="BE73" s="13">
        <v>0.05</v>
      </c>
      <c r="BF73" s="12">
        <v>165.25</v>
      </c>
      <c r="BG73" s="12">
        <v>85.375</v>
      </c>
      <c r="BH73" s="12">
        <v>0</v>
      </c>
      <c r="BI73" s="12">
        <v>0.75</v>
      </c>
      <c r="BJ73" s="12">
        <v>0</v>
      </c>
      <c r="BK73" s="12">
        <v>37</v>
      </c>
      <c r="BL73" s="12">
        <v>767</v>
      </c>
      <c r="BM73" s="14" t="s">
        <v>395</v>
      </c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4" t="s">
        <v>394</v>
      </c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0">
        <v>0.01</v>
      </c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0" t="s">
        <v>395</v>
      </c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3">
        <v>2.5000000000000001E-2</v>
      </c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3">
        <v>0.01</v>
      </c>
      <c r="FV73" s="15"/>
      <c r="FW73" s="15"/>
      <c r="FX73" s="13">
        <v>1.2500000000000001E-2</v>
      </c>
      <c r="FY73" s="15"/>
      <c r="FZ73" s="19">
        <v>0.25</v>
      </c>
      <c r="GA73" s="19">
        <v>0.25</v>
      </c>
      <c r="GB73" s="15"/>
      <c r="GC73" s="15"/>
      <c r="GD73" s="15"/>
      <c r="GE73" s="15"/>
      <c r="GF73" s="15"/>
      <c r="GG73" s="19">
        <v>0.25</v>
      </c>
      <c r="GH73" s="13">
        <v>0.25</v>
      </c>
      <c r="GI73" s="15"/>
      <c r="GJ73" s="13">
        <f t="shared" si="6"/>
        <v>0.5</v>
      </c>
      <c r="GK73" s="15"/>
      <c r="GL73" s="15"/>
      <c r="GM73" s="15"/>
      <c r="GN73" s="15"/>
      <c r="GO73" s="15"/>
      <c r="GP73" s="15"/>
      <c r="GQ73" s="30"/>
      <c r="GR73" s="1">
        <v>0.73250000000000004</v>
      </c>
      <c r="GS73" s="1">
        <v>8.0574999999999992</v>
      </c>
      <c r="GT73" s="1">
        <v>79.017499999999998</v>
      </c>
    </row>
    <row r="74" spans="1:202" x14ac:dyDescent="0.2">
      <c r="A74" s="10" t="s">
        <v>605</v>
      </c>
      <c r="B74" s="10" t="s">
        <v>606</v>
      </c>
      <c r="C74" s="10" t="s">
        <v>599</v>
      </c>
      <c r="D74" s="14"/>
      <c r="E74" s="10" t="s">
        <v>390</v>
      </c>
      <c r="F74" s="10" t="s">
        <v>391</v>
      </c>
      <c r="G74" s="10" t="s">
        <v>392</v>
      </c>
      <c r="H74" s="10" t="s">
        <v>393</v>
      </c>
      <c r="I74" s="14"/>
      <c r="J74" s="14"/>
      <c r="K74" s="12">
        <v>308.57499999999999</v>
      </c>
      <c r="L74" s="13" t="s">
        <v>396</v>
      </c>
      <c r="M74" s="12">
        <v>641.75</v>
      </c>
      <c r="N74" s="15"/>
      <c r="O74" s="12">
        <v>1.875</v>
      </c>
      <c r="P74" s="12">
        <v>7.2750000000000004</v>
      </c>
      <c r="Q74" s="12">
        <v>153.25</v>
      </c>
      <c r="R74" s="15"/>
      <c r="S74" s="15"/>
      <c r="T74" s="12">
        <v>14.675000000000001</v>
      </c>
      <c r="U74" s="12">
        <v>433.125</v>
      </c>
      <c r="V74" s="19">
        <v>0.02</v>
      </c>
      <c r="W74" s="12">
        <v>2.5249999999999999</v>
      </c>
      <c r="X74" s="15"/>
      <c r="Y74" s="13">
        <f t="shared" si="5"/>
        <v>2.5714000000000001E-2</v>
      </c>
      <c r="Z74" s="20">
        <v>2.5249999999999999</v>
      </c>
      <c r="AA74" s="12">
        <f t="shared" si="7"/>
        <v>11.182215000000001</v>
      </c>
      <c r="AB74" s="19">
        <v>5.0000000000000001E-3</v>
      </c>
      <c r="AC74" s="12">
        <v>0.7</v>
      </c>
      <c r="AD74" s="12">
        <f t="shared" si="4"/>
        <v>1.6428499999999999E-2</v>
      </c>
      <c r="AE74" s="13">
        <v>1.4999999999999999E-2</v>
      </c>
      <c r="AF74" s="15"/>
      <c r="AG74" s="12">
        <v>3.2250000000000001</v>
      </c>
      <c r="AH74" s="12">
        <v>3.6124999999999997E-2</v>
      </c>
      <c r="AI74" s="12">
        <v>0.8075</v>
      </c>
      <c r="AJ74" s="15"/>
      <c r="AK74" s="15"/>
      <c r="AL74" s="15"/>
      <c r="AM74" s="15"/>
      <c r="AN74" s="12">
        <v>17.25</v>
      </c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2">
        <v>262</v>
      </c>
      <c r="BG74" s="12">
        <v>113.25</v>
      </c>
      <c r="BH74" s="12">
        <v>0</v>
      </c>
      <c r="BI74" s="12">
        <v>5</v>
      </c>
      <c r="BJ74" s="12">
        <v>0</v>
      </c>
      <c r="BK74" s="12">
        <v>67.75</v>
      </c>
      <c r="BL74" s="12">
        <v>971.25</v>
      </c>
      <c r="BM74" s="14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4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4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4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3">
        <f t="shared" si="6"/>
        <v>0</v>
      </c>
      <c r="GK74" s="15"/>
      <c r="GL74" s="15"/>
      <c r="GM74" s="15"/>
      <c r="GN74" s="15"/>
      <c r="GO74" s="15"/>
      <c r="GP74" s="15"/>
      <c r="GQ74" s="30"/>
      <c r="GR74" s="1">
        <v>0.75</v>
      </c>
      <c r="GS74" s="1">
        <v>7.61</v>
      </c>
      <c r="GT74" s="1">
        <v>75.082499999999996</v>
      </c>
    </row>
    <row r="75" spans="1:202" x14ac:dyDescent="0.2">
      <c r="A75" s="10" t="s">
        <v>607</v>
      </c>
      <c r="B75" s="10" t="s">
        <v>608</v>
      </c>
      <c r="C75" s="10" t="s">
        <v>599</v>
      </c>
      <c r="D75" s="14"/>
      <c r="E75" s="10" t="s">
        <v>390</v>
      </c>
      <c r="F75" s="10" t="s">
        <v>391</v>
      </c>
      <c r="G75" s="10" t="s">
        <v>392</v>
      </c>
      <c r="H75" s="10" t="s">
        <v>393</v>
      </c>
      <c r="I75" s="14"/>
      <c r="J75" s="14"/>
      <c r="K75" s="12">
        <v>314.5</v>
      </c>
      <c r="L75" s="13" t="s">
        <v>396</v>
      </c>
      <c r="M75" s="12">
        <v>659</v>
      </c>
      <c r="N75" s="15"/>
      <c r="O75" s="12">
        <v>0.33</v>
      </c>
      <c r="P75" s="12">
        <v>7.25</v>
      </c>
      <c r="Q75" s="12">
        <v>185.5</v>
      </c>
      <c r="R75" s="15"/>
      <c r="S75" s="15"/>
      <c r="T75" s="12">
        <v>14.625</v>
      </c>
      <c r="U75" s="12">
        <v>469.72500000000002</v>
      </c>
      <c r="V75" s="19">
        <v>0.02</v>
      </c>
      <c r="W75" s="12">
        <v>2.15</v>
      </c>
      <c r="X75" s="15"/>
      <c r="Y75" s="13">
        <f t="shared" si="5"/>
        <v>2.5714000000000001E-2</v>
      </c>
      <c r="Z75" s="20">
        <v>2.15</v>
      </c>
      <c r="AA75" s="12">
        <f t="shared" si="7"/>
        <v>9.52149</v>
      </c>
      <c r="AB75" s="19">
        <v>5.0000000000000001E-3</v>
      </c>
      <c r="AC75" s="12">
        <v>0.57499999999999996</v>
      </c>
      <c r="AD75" s="12">
        <f t="shared" ref="AD75:AD138" si="8">AB75*3.2857</f>
        <v>1.6428499999999999E-2</v>
      </c>
      <c r="AE75" s="13">
        <v>1.4999999999999999E-2</v>
      </c>
      <c r="AF75" s="15"/>
      <c r="AG75" s="12">
        <v>2.7250000000000001</v>
      </c>
      <c r="AH75" s="12">
        <v>1.4874999999999999E-2</v>
      </c>
      <c r="AI75" s="12">
        <v>0.80500000000000005</v>
      </c>
      <c r="AJ75" s="13">
        <v>5.0000000000000001E-3</v>
      </c>
      <c r="AK75" s="15"/>
      <c r="AL75" s="15"/>
      <c r="AM75" s="15"/>
      <c r="AN75" s="12">
        <v>20</v>
      </c>
      <c r="AO75" s="15"/>
      <c r="AP75" s="15"/>
      <c r="AQ75" s="15"/>
      <c r="AR75" s="12">
        <v>53.5</v>
      </c>
      <c r="AS75" s="15"/>
      <c r="AT75" s="13">
        <v>0.25</v>
      </c>
      <c r="AU75" s="13">
        <v>1</v>
      </c>
      <c r="AV75" s="15"/>
      <c r="AW75" s="13">
        <v>2.5</v>
      </c>
      <c r="AX75" s="13">
        <v>0.1</v>
      </c>
      <c r="AY75" s="13">
        <v>0.5</v>
      </c>
      <c r="AZ75" s="13">
        <v>0.5</v>
      </c>
      <c r="BA75" s="13" t="s">
        <v>601</v>
      </c>
      <c r="BB75" s="13">
        <v>1</v>
      </c>
      <c r="BC75" s="15"/>
      <c r="BD75" s="12">
        <v>7.5549999999999997</v>
      </c>
      <c r="BE75" s="13">
        <v>0.05</v>
      </c>
      <c r="BF75" s="12">
        <v>58.75</v>
      </c>
      <c r="BG75" s="12">
        <v>15.75</v>
      </c>
      <c r="BH75" s="12">
        <v>0</v>
      </c>
      <c r="BI75" s="12">
        <v>0</v>
      </c>
      <c r="BJ75" s="12">
        <v>0</v>
      </c>
      <c r="BK75" s="12">
        <v>12.5</v>
      </c>
      <c r="BL75" s="12">
        <v>877.5</v>
      </c>
      <c r="BM75" s="14" t="s">
        <v>395</v>
      </c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4" t="s">
        <v>394</v>
      </c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0">
        <v>0.01</v>
      </c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0" t="s">
        <v>395</v>
      </c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3">
        <v>2.5000000000000001E-2</v>
      </c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3">
        <v>0.01</v>
      </c>
      <c r="FV75" s="15"/>
      <c r="FW75" s="15"/>
      <c r="FX75" s="13">
        <v>1.2500000000000001E-2</v>
      </c>
      <c r="FY75" s="15"/>
      <c r="FZ75" s="19">
        <v>0.25</v>
      </c>
      <c r="GA75" s="19">
        <v>0.25</v>
      </c>
      <c r="GB75" s="15"/>
      <c r="GC75" s="15"/>
      <c r="GD75" s="15"/>
      <c r="GE75" s="15"/>
      <c r="GF75" s="15"/>
      <c r="GG75" s="19">
        <v>0.25</v>
      </c>
      <c r="GH75" s="13">
        <v>0.25</v>
      </c>
      <c r="GI75" s="15"/>
      <c r="GJ75" s="13">
        <f t="shared" si="6"/>
        <v>0.5</v>
      </c>
      <c r="GK75" s="15"/>
      <c r="GL75" s="15"/>
      <c r="GM75" s="15"/>
      <c r="GN75" s="15"/>
      <c r="GO75" s="15"/>
      <c r="GP75" s="15"/>
      <c r="GQ75" s="30"/>
      <c r="GR75" s="1">
        <v>0.73499999999999999</v>
      </c>
      <c r="GS75" s="1">
        <v>7.1</v>
      </c>
      <c r="GT75" s="1">
        <v>69.922499999999999</v>
      </c>
    </row>
    <row r="76" spans="1:202" x14ac:dyDescent="0.2">
      <c r="A76" s="10" t="s">
        <v>609</v>
      </c>
      <c r="B76" s="10" t="s">
        <v>610</v>
      </c>
      <c r="C76" s="10" t="s">
        <v>599</v>
      </c>
      <c r="D76" s="14"/>
      <c r="E76" s="10" t="s">
        <v>390</v>
      </c>
      <c r="F76" s="10" t="s">
        <v>391</v>
      </c>
      <c r="G76" s="10" t="s">
        <v>392</v>
      </c>
      <c r="H76" s="10" t="s">
        <v>393</v>
      </c>
      <c r="I76" s="14"/>
      <c r="J76" s="14"/>
      <c r="K76" s="12">
        <v>367.95</v>
      </c>
      <c r="L76" s="13" t="s">
        <v>396</v>
      </c>
      <c r="M76" s="12">
        <v>662.75</v>
      </c>
      <c r="N76" s="15"/>
      <c r="O76" s="12">
        <v>1.85</v>
      </c>
      <c r="P76" s="12">
        <v>7.2249999999999996</v>
      </c>
      <c r="Q76" s="13" t="s">
        <v>611</v>
      </c>
      <c r="R76" s="15"/>
      <c r="S76" s="15"/>
      <c r="T76" s="12">
        <v>14.05</v>
      </c>
      <c r="U76" s="12">
        <v>463.25</v>
      </c>
      <c r="V76" s="20">
        <v>0.28000000000000003</v>
      </c>
      <c r="W76" s="12">
        <v>0.35249999999999998</v>
      </c>
      <c r="X76" s="15"/>
      <c r="Y76" s="13">
        <f t="shared" si="5"/>
        <v>0.35999600000000004</v>
      </c>
      <c r="Z76" s="20">
        <v>9.7500000000000003E-2</v>
      </c>
      <c r="AA76" s="12">
        <f t="shared" si="7"/>
        <v>0.43178850000000002</v>
      </c>
      <c r="AB76" s="19">
        <v>5.0000000000000001E-3</v>
      </c>
      <c r="AC76" s="12">
        <v>0.53249999999999997</v>
      </c>
      <c r="AD76" s="12">
        <f t="shared" si="8"/>
        <v>1.6428499999999999E-2</v>
      </c>
      <c r="AE76" s="13">
        <v>1.4999999999999999E-2</v>
      </c>
      <c r="AF76" s="15"/>
      <c r="AG76" s="13">
        <v>0.5</v>
      </c>
      <c r="AH76" s="12">
        <v>0.15087500000000001</v>
      </c>
      <c r="AI76" s="12">
        <v>1.41</v>
      </c>
      <c r="AJ76" s="13">
        <v>5.0000000000000001E-3</v>
      </c>
      <c r="AK76" s="15"/>
      <c r="AL76" s="15"/>
      <c r="AM76" s="15"/>
      <c r="AN76" s="12">
        <v>15.25</v>
      </c>
      <c r="AO76" s="15"/>
      <c r="AP76" s="15"/>
      <c r="AQ76" s="15"/>
      <c r="AR76" s="12">
        <v>24.5</v>
      </c>
      <c r="AS76" s="15"/>
      <c r="AT76" s="12">
        <v>1.1174999999999999</v>
      </c>
      <c r="AU76" s="13">
        <v>1</v>
      </c>
      <c r="AV76" s="15"/>
      <c r="AW76" s="13">
        <v>2.5</v>
      </c>
      <c r="AX76" s="13">
        <v>0.1</v>
      </c>
      <c r="AY76" s="13">
        <v>0.5</v>
      </c>
      <c r="AZ76" s="12">
        <v>228.25</v>
      </c>
      <c r="BA76" s="13" t="s">
        <v>601</v>
      </c>
      <c r="BB76" s="13">
        <v>1</v>
      </c>
      <c r="BC76" s="15"/>
      <c r="BD76" s="16">
        <v>1686.625</v>
      </c>
      <c r="BE76" s="13">
        <v>0.05</v>
      </c>
      <c r="BF76" s="12">
        <v>176.5</v>
      </c>
      <c r="BG76" s="12">
        <v>112.75</v>
      </c>
      <c r="BH76" s="12">
        <v>0</v>
      </c>
      <c r="BI76" s="12">
        <v>0</v>
      </c>
      <c r="BJ76" s="12">
        <v>0</v>
      </c>
      <c r="BK76" s="12">
        <v>10.75</v>
      </c>
      <c r="BL76" s="12">
        <v>912.75</v>
      </c>
      <c r="BM76" s="14" t="s">
        <v>395</v>
      </c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4" t="s">
        <v>394</v>
      </c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0">
        <v>0.01</v>
      </c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0" t="s">
        <v>395</v>
      </c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3">
        <v>2.5000000000000001E-2</v>
      </c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3">
        <v>0.01</v>
      </c>
      <c r="FV76" s="15"/>
      <c r="FW76" s="15"/>
      <c r="FX76" s="13">
        <v>1.2500000000000001E-2</v>
      </c>
      <c r="FY76" s="15"/>
      <c r="FZ76" s="19">
        <v>0.25</v>
      </c>
      <c r="GA76" s="19">
        <v>0.25</v>
      </c>
      <c r="GB76" s="15"/>
      <c r="GC76" s="15"/>
      <c r="GD76" s="15"/>
      <c r="GE76" s="15"/>
      <c r="GF76" s="15"/>
      <c r="GG76" s="19">
        <v>0.25</v>
      </c>
      <c r="GH76" s="13">
        <v>0.25</v>
      </c>
      <c r="GI76" s="15"/>
      <c r="GJ76" s="13">
        <f t="shared" si="6"/>
        <v>0.5</v>
      </c>
      <c r="GK76" s="15"/>
      <c r="GL76" s="15"/>
      <c r="GM76" s="15"/>
      <c r="GN76" s="15"/>
      <c r="GO76" s="15"/>
      <c r="GP76" s="15"/>
      <c r="GQ76" s="30"/>
      <c r="GR76" s="1">
        <v>1.1875</v>
      </c>
      <c r="GS76" s="1">
        <v>1.87</v>
      </c>
      <c r="GT76" s="1">
        <v>18.21</v>
      </c>
    </row>
    <row r="77" spans="1:202" x14ac:dyDescent="0.2">
      <c r="A77" s="10" t="s">
        <v>612</v>
      </c>
      <c r="B77" s="10" t="s">
        <v>613</v>
      </c>
      <c r="C77" s="10" t="s">
        <v>614</v>
      </c>
      <c r="D77" s="10" t="s">
        <v>615</v>
      </c>
      <c r="E77" s="10" t="s">
        <v>390</v>
      </c>
      <c r="F77" s="10" t="s">
        <v>391</v>
      </c>
      <c r="G77" s="10" t="s">
        <v>392</v>
      </c>
      <c r="H77" s="10" t="s">
        <v>393</v>
      </c>
      <c r="I77" s="14"/>
      <c r="J77" s="14"/>
      <c r="K77" s="12">
        <v>373.32499999999999</v>
      </c>
      <c r="L77" s="13" t="s">
        <v>396</v>
      </c>
      <c r="M77" s="12">
        <v>869</v>
      </c>
      <c r="N77" s="15"/>
      <c r="O77" s="12">
        <v>0.8075</v>
      </c>
      <c r="P77" s="12">
        <v>7.2</v>
      </c>
      <c r="Q77" s="12">
        <v>235.75</v>
      </c>
      <c r="R77" s="15"/>
      <c r="S77" s="15"/>
      <c r="T77" s="12">
        <v>15.275</v>
      </c>
      <c r="U77" s="12">
        <v>423.75</v>
      </c>
      <c r="V77" s="19">
        <v>0.02</v>
      </c>
      <c r="W77" s="12">
        <v>6.45</v>
      </c>
      <c r="X77" s="15"/>
      <c r="Y77" s="13">
        <f t="shared" si="5"/>
        <v>2.5714000000000001E-2</v>
      </c>
      <c r="Z77" s="20">
        <v>6.45</v>
      </c>
      <c r="AA77" s="12">
        <f t="shared" si="7"/>
        <v>28.564470000000004</v>
      </c>
      <c r="AB77" s="19">
        <v>5.0000000000000001E-3</v>
      </c>
      <c r="AC77" s="12">
        <v>0.7</v>
      </c>
      <c r="AD77" s="12">
        <f t="shared" si="8"/>
        <v>1.6428499999999999E-2</v>
      </c>
      <c r="AE77" s="13">
        <v>1.4999999999999999E-2</v>
      </c>
      <c r="AF77" s="15"/>
      <c r="AG77" s="12">
        <v>7.15</v>
      </c>
      <c r="AH77" s="12">
        <v>8.0000000000000002E-3</v>
      </c>
      <c r="AI77" s="12">
        <v>0.88</v>
      </c>
      <c r="AJ77" s="13">
        <v>5.0000000000000001E-3</v>
      </c>
      <c r="AK77" s="15"/>
      <c r="AL77" s="15"/>
      <c r="AM77" s="15"/>
      <c r="AN77" s="12">
        <v>51.5</v>
      </c>
      <c r="AO77" s="15"/>
      <c r="AP77" s="15"/>
      <c r="AQ77" s="15"/>
      <c r="AR77" s="12">
        <v>47.5</v>
      </c>
      <c r="AS77" s="15"/>
      <c r="AT77" s="13">
        <v>0.25</v>
      </c>
      <c r="AU77" s="13">
        <v>1</v>
      </c>
      <c r="AV77" s="15"/>
      <c r="AW77" s="13">
        <v>2.5</v>
      </c>
      <c r="AX77" s="13">
        <v>0.1</v>
      </c>
      <c r="AY77" s="13">
        <v>0.5</v>
      </c>
      <c r="AZ77" s="13">
        <v>0.5</v>
      </c>
      <c r="BA77" s="13" t="s">
        <v>601</v>
      </c>
      <c r="BB77" s="13">
        <v>1</v>
      </c>
      <c r="BC77" s="15"/>
      <c r="BD77" s="12">
        <v>9.1475000000000009</v>
      </c>
      <c r="BE77" s="13">
        <v>0.05</v>
      </c>
      <c r="BF77" s="12">
        <v>154.75</v>
      </c>
      <c r="BG77" s="12">
        <v>116.5</v>
      </c>
      <c r="BH77" s="12">
        <v>2.5</v>
      </c>
      <c r="BI77" s="12">
        <v>17</v>
      </c>
      <c r="BJ77" s="12">
        <v>3.25</v>
      </c>
      <c r="BK77" s="12">
        <v>107.5</v>
      </c>
      <c r="BL77" s="12">
        <v>411.75</v>
      </c>
      <c r="BM77" s="14" t="s">
        <v>395</v>
      </c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4" t="s">
        <v>394</v>
      </c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4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0" t="s">
        <v>395</v>
      </c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3">
        <v>2.5000000000000001E-2</v>
      </c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20">
        <v>1.325</v>
      </c>
      <c r="GA77" s="19">
        <v>0.25</v>
      </c>
      <c r="GB77" s="15"/>
      <c r="GC77" s="15"/>
      <c r="GD77" s="15"/>
      <c r="GE77" s="15"/>
      <c r="GF77" s="15"/>
      <c r="GG77" s="19">
        <v>0.25</v>
      </c>
      <c r="GH77" s="13">
        <v>0.25</v>
      </c>
      <c r="GI77" s="15"/>
      <c r="GJ77" s="13">
        <f t="shared" si="6"/>
        <v>1.575</v>
      </c>
      <c r="GK77" s="15"/>
      <c r="GL77" s="15"/>
      <c r="GM77" s="15"/>
      <c r="GN77" s="15"/>
      <c r="GO77" s="15"/>
      <c r="GP77" s="15"/>
      <c r="GQ77" s="30"/>
      <c r="GR77" s="1">
        <v>0.54</v>
      </c>
      <c r="GS77" s="1">
        <v>6.3925000000000001</v>
      </c>
      <c r="GT77" s="1">
        <v>63.865000000000002</v>
      </c>
    </row>
    <row r="78" spans="1:202" x14ac:dyDescent="0.2">
      <c r="A78" s="10" t="s">
        <v>616</v>
      </c>
      <c r="B78" s="10" t="s">
        <v>617</v>
      </c>
      <c r="C78" s="10" t="s">
        <v>614</v>
      </c>
      <c r="D78" s="10" t="s">
        <v>615</v>
      </c>
      <c r="E78" s="10" t="s">
        <v>390</v>
      </c>
      <c r="F78" s="10" t="s">
        <v>391</v>
      </c>
      <c r="G78" s="10" t="s">
        <v>392</v>
      </c>
      <c r="H78" s="10" t="s">
        <v>393</v>
      </c>
      <c r="I78" s="14"/>
      <c r="J78" s="14"/>
      <c r="K78" s="12">
        <v>327.57499999999999</v>
      </c>
      <c r="L78" s="13" t="s">
        <v>396</v>
      </c>
      <c r="M78" s="12">
        <v>706.25</v>
      </c>
      <c r="N78" s="15"/>
      <c r="O78" s="12">
        <v>1.1775</v>
      </c>
      <c r="P78" s="12">
        <v>7.2249999999999996</v>
      </c>
      <c r="Q78" s="12">
        <v>224.5</v>
      </c>
      <c r="R78" s="15"/>
      <c r="S78" s="15"/>
      <c r="T78" s="12">
        <v>14.75</v>
      </c>
      <c r="U78" s="12">
        <v>379.07499999999999</v>
      </c>
      <c r="V78" s="19">
        <v>0.02</v>
      </c>
      <c r="W78" s="12">
        <v>4.95</v>
      </c>
      <c r="X78" s="15"/>
      <c r="Y78" s="13">
        <f t="shared" si="5"/>
        <v>2.5714000000000001E-2</v>
      </c>
      <c r="Z78" s="20">
        <v>4.95</v>
      </c>
      <c r="AA78" s="12">
        <f t="shared" si="7"/>
        <v>21.921570000000003</v>
      </c>
      <c r="AB78" s="19">
        <v>5.0000000000000001E-3</v>
      </c>
      <c r="AC78" s="12">
        <v>0.97499999999999998</v>
      </c>
      <c r="AD78" s="12">
        <f t="shared" si="8"/>
        <v>1.6428499999999999E-2</v>
      </c>
      <c r="AE78" s="13">
        <v>1.4999999999999999E-2</v>
      </c>
      <c r="AF78" s="15"/>
      <c r="AG78" s="12">
        <v>5.9249999999999998</v>
      </c>
      <c r="AH78" s="12">
        <v>1.0500000000000001E-2</v>
      </c>
      <c r="AI78" s="12">
        <v>0.82750000000000001</v>
      </c>
      <c r="AJ78" s="13">
        <v>5.0000000000000001E-3</v>
      </c>
      <c r="AK78" s="15"/>
      <c r="AL78" s="15"/>
      <c r="AM78" s="15"/>
      <c r="AN78" s="12">
        <v>34.25</v>
      </c>
      <c r="AO78" s="15"/>
      <c r="AP78" s="15"/>
      <c r="AQ78" s="15"/>
      <c r="AR78" s="12">
        <v>30</v>
      </c>
      <c r="AS78" s="15"/>
      <c r="AT78" s="13">
        <v>0.25</v>
      </c>
      <c r="AU78" s="13">
        <v>1</v>
      </c>
      <c r="AV78" s="15"/>
      <c r="AW78" s="12">
        <v>19.574999999999999</v>
      </c>
      <c r="AX78" s="13">
        <v>0.1</v>
      </c>
      <c r="AY78" s="13">
        <v>0.5</v>
      </c>
      <c r="AZ78" s="13">
        <v>0.5</v>
      </c>
      <c r="BA78" s="13" t="s">
        <v>601</v>
      </c>
      <c r="BB78" s="13">
        <v>1</v>
      </c>
      <c r="BC78" s="15"/>
      <c r="BD78" s="12">
        <v>76.424999999999997</v>
      </c>
      <c r="BE78" s="13">
        <v>0.05</v>
      </c>
      <c r="BF78" s="12">
        <v>443.75</v>
      </c>
      <c r="BG78" s="12">
        <v>376.625</v>
      </c>
      <c r="BH78" s="12">
        <v>2</v>
      </c>
      <c r="BI78" s="12">
        <v>0.75</v>
      </c>
      <c r="BJ78" s="12">
        <v>0</v>
      </c>
      <c r="BK78" s="12">
        <v>3.25</v>
      </c>
      <c r="BL78" s="12">
        <v>489</v>
      </c>
      <c r="BM78" s="14" t="s">
        <v>395</v>
      </c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4" t="s">
        <v>394</v>
      </c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4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0" t="s">
        <v>395</v>
      </c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3">
        <v>2.5000000000000001E-2</v>
      </c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20">
        <v>0.78749999999999998</v>
      </c>
      <c r="GA78" s="19">
        <v>0.25</v>
      </c>
      <c r="GB78" s="15"/>
      <c r="GC78" s="15"/>
      <c r="GD78" s="15"/>
      <c r="GE78" s="15"/>
      <c r="GF78" s="15"/>
      <c r="GG78" s="19">
        <v>0.25</v>
      </c>
      <c r="GH78" s="13">
        <v>0.25</v>
      </c>
      <c r="GI78" s="15"/>
      <c r="GJ78" s="13">
        <f t="shared" si="6"/>
        <v>1.0375000000000001</v>
      </c>
      <c r="GK78" s="15"/>
      <c r="GL78" s="15"/>
      <c r="GM78" s="15"/>
      <c r="GN78" s="15"/>
      <c r="GO78" s="15"/>
      <c r="GP78" s="15"/>
      <c r="GQ78" s="30"/>
      <c r="GR78" s="1">
        <v>0.57499999999999996</v>
      </c>
      <c r="GS78" s="1">
        <v>6.9725000000000001</v>
      </c>
      <c r="GT78" s="1">
        <v>68.790000000000006</v>
      </c>
    </row>
    <row r="79" spans="1:202" x14ac:dyDescent="0.2">
      <c r="A79" s="10" t="s">
        <v>618</v>
      </c>
      <c r="B79" s="10" t="s">
        <v>619</v>
      </c>
      <c r="C79" s="10" t="s">
        <v>614</v>
      </c>
      <c r="D79" s="10" t="s">
        <v>615</v>
      </c>
      <c r="E79" s="10" t="s">
        <v>390</v>
      </c>
      <c r="F79" s="10" t="s">
        <v>391</v>
      </c>
      <c r="G79" s="10" t="s">
        <v>392</v>
      </c>
      <c r="H79" s="10" t="s">
        <v>393</v>
      </c>
      <c r="I79" s="14"/>
      <c r="J79" s="14"/>
      <c r="K79" s="12">
        <v>360.77499999999998</v>
      </c>
      <c r="L79" s="13" t="s">
        <v>396</v>
      </c>
      <c r="M79" s="12">
        <v>800.25</v>
      </c>
      <c r="N79" s="15"/>
      <c r="O79" s="12">
        <v>2.6974999999999998</v>
      </c>
      <c r="P79" s="12">
        <v>7.2</v>
      </c>
      <c r="Q79" s="12">
        <v>198.75</v>
      </c>
      <c r="R79" s="15"/>
      <c r="S79" s="15"/>
      <c r="T79" s="12">
        <v>14.9</v>
      </c>
      <c r="U79" s="12">
        <v>424.125</v>
      </c>
      <c r="V79" s="19">
        <v>0.02</v>
      </c>
      <c r="W79" s="12">
        <v>5.6</v>
      </c>
      <c r="X79" s="15"/>
      <c r="Y79" s="13">
        <f t="shared" si="5"/>
        <v>2.5714000000000001E-2</v>
      </c>
      <c r="Z79" s="20">
        <v>5.6</v>
      </c>
      <c r="AA79" s="12">
        <f t="shared" si="7"/>
        <v>24.800160000000002</v>
      </c>
      <c r="AB79" s="19">
        <v>5.0000000000000001E-3</v>
      </c>
      <c r="AC79" s="12">
        <v>0.97499999999999998</v>
      </c>
      <c r="AD79" s="12">
        <f t="shared" si="8"/>
        <v>1.6428499999999999E-2</v>
      </c>
      <c r="AE79" s="13">
        <v>1.4999999999999999E-2</v>
      </c>
      <c r="AF79" s="15"/>
      <c r="AG79" s="12">
        <v>6.5750000000000002</v>
      </c>
      <c r="AH79" s="12">
        <v>2.8625000000000001E-2</v>
      </c>
      <c r="AI79" s="12">
        <v>0.82250000000000001</v>
      </c>
      <c r="AJ79" s="13">
        <v>5.0000000000000001E-3</v>
      </c>
      <c r="AK79" s="15"/>
      <c r="AL79" s="15"/>
      <c r="AM79" s="15"/>
      <c r="AN79" s="12">
        <v>42.75</v>
      </c>
      <c r="AO79" s="15"/>
      <c r="AP79" s="15"/>
      <c r="AQ79" s="15"/>
      <c r="AR79" s="12">
        <v>37.75</v>
      </c>
      <c r="AS79" s="15"/>
      <c r="AT79" s="13">
        <v>0.25</v>
      </c>
      <c r="AU79" s="13">
        <v>1</v>
      </c>
      <c r="AV79" s="15"/>
      <c r="AW79" s="12">
        <v>20.225000000000001</v>
      </c>
      <c r="AX79" s="13">
        <v>0.1</v>
      </c>
      <c r="AY79" s="13">
        <v>0.5</v>
      </c>
      <c r="AZ79" s="12">
        <v>1.355</v>
      </c>
      <c r="BA79" s="13" t="s">
        <v>601</v>
      </c>
      <c r="BB79" s="13">
        <v>1</v>
      </c>
      <c r="BC79" s="15"/>
      <c r="BD79" s="12">
        <v>101.925</v>
      </c>
      <c r="BE79" s="13">
        <v>0.05</v>
      </c>
      <c r="BF79" s="12">
        <v>366.25</v>
      </c>
      <c r="BG79" s="12">
        <v>323.625</v>
      </c>
      <c r="BH79" s="12">
        <v>1</v>
      </c>
      <c r="BI79" s="12">
        <v>2</v>
      </c>
      <c r="BJ79" s="12">
        <v>3.25</v>
      </c>
      <c r="BK79" s="12">
        <v>204.75</v>
      </c>
      <c r="BL79" s="12">
        <v>602.5</v>
      </c>
      <c r="BM79" s="14" t="s">
        <v>395</v>
      </c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4" t="s">
        <v>394</v>
      </c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4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0" t="s">
        <v>395</v>
      </c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3">
        <v>2.5000000000000001E-2</v>
      </c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20">
        <v>1</v>
      </c>
      <c r="GA79" s="19">
        <v>0.25</v>
      </c>
      <c r="GB79" s="15"/>
      <c r="GC79" s="15"/>
      <c r="GD79" s="15"/>
      <c r="GE79" s="15"/>
      <c r="GF79" s="15"/>
      <c r="GG79" s="19">
        <v>0.25</v>
      </c>
      <c r="GH79" s="13">
        <v>0.25</v>
      </c>
      <c r="GI79" s="15"/>
      <c r="GJ79" s="13">
        <f t="shared" si="6"/>
        <v>1.25</v>
      </c>
      <c r="GK79" s="15"/>
      <c r="GL79" s="15"/>
      <c r="GM79" s="15"/>
      <c r="GN79" s="15"/>
      <c r="GO79" s="15"/>
      <c r="GP79" s="15"/>
      <c r="GQ79" s="30"/>
      <c r="GR79" s="1">
        <v>0.8125</v>
      </c>
      <c r="GS79" s="1">
        <v>6.3425000000000002</v>
      </c>
      <c r="GT79" s="1">
        <v>62.8</v>
      </c>
    </row>
    <row r="80" spans="1:202" x14ac:dyDescent="0.2">
      <c r="A80" s="10" t="s">
        <v>620</v>
      </c>
      <c r="B80" s="10" t="s">
        <v>621</v>
      </c>
      <c r="C80" s="10" t="s">
        <v>614</v>
      </c>
      <c r="D80" s="10" t="s">
        <v>615</v>
      </c>
      <c r="E80" s="10" t="s">
        <v>390</v>
      </c>
      <c r="F80" s="10" t="s">
        <v>391</v>
      </c>
      <c r="G80" s="10" t="s">
        <v>392</v>
      </c>
      <c r="H80" s="10" t="s">
        <v>393</v>
      </c>
      <c r="I80" s="14"/>
      <c r="J80" s="14"/>
      <c r="K80" s="12">
        <v>378.7</v>
      </c>
      <c r="L80" s="13" t="s">
        <v>396</v>
      </c>
      <c r="M80" s="12">
        <v>858.5</v>
      </c>
      <c r="N80" s="15"/>
      <c r="O80" s="12">
        <v>1.8049999999999999</v>
      </c>
      <c r="P80" s="12">
        <v>7.1749999999999998</v>
      </c>
      <c r="Q80" s="12">
        <v>243.25</v>
      </c>
      <c r="R80" s="15"/>
      <c r="S80" s="15"/>
      <c r="T80" s="12">
        <v>15.75</v>
      </c>
      <c r="U80" s="12">
        <v>459.375</v>
      </c>
      <c r="V80" s="19">
        <v>0.02</v>
      </c>
      <c r="W80" s="12">
        <v>6.375</v>
      </c>
      <c r="X80" s="15"/>
      <c r="Y80" s="13">
        <f t="shared" si="5"/>
        <v>2.5714000000000001E-2</v>
      </c>
      <c r="Z80" s="20">
        <v>6.375</v>
      </c>
      <c r="AA80" s="12">
        <f t="shared" si="7"/>
        <v>28.232325000000003</v>
      </c>
      <c r="AB80" s="19">
        <v>5.0000000000000001E-3</v>
      </c>
      <c r="AC80" s="12">
        <v>0.77500000000000002</v>
      </c>
      <c r="AD80" s="12">
        <f t="shared" si="8"/>
        <v>1.6428499999999999E-2</v>
      </c>
      <c r="AE80" s="13">
        <v>1.4999999999999999E-2</v>
      </c>
      <c r="AF80" s="15"/>
      <c r="AG80" s="12">
        <v>7.15</v>
      </c>
      <c r="AH80" s="12">
        <v>3.7499999999999999E-3</v>
      </c>
      <c r="AI80" s="12">
        <v>0.83499999999999996</v>
      </c>
      <c r="AJ80" s="13">
        <v>5.0000000000000001E-3</v>
      </c>
      <c r="AK80" s="15"/>
      <c r="AL80" s="15"/>
      <c r="AM80" s="15"/>
      <c r="AN80" s="12">
        <v>48.25</v>
      </c>
      <c r="AO80" s="15"/>
      <c r="AP80" s="15"/>
      <c r="AQ80" s="15"/>
      <c r="AR80" s="12">
        <v>44.75</v>
      </c>
      <c r="AS80" s="15"/>
      <c r="AT80" s="13">
        <v>0.25</v>
      </c>
      <c r="AU80" s="13">
        <v>1</v>
      </c>
      <c r="AV80" s="15"/>
      <c r="AW80" s="12">
        <v>191.92500000000001</v>
      </c>
      <c r="AX80" s="12">
        <v>0.31</v>
      </c>
      <c r="AY80" s="13">
        <v>0.5</v>
      </c>
      <c r="AZ80" s="13">
        <v>0.5</v>
      </c>
      <c r="BA80" s="13" t="s">
        <v>601</v>
      </c>
      <c r="BB80" s="12">
        <v>8.9749999999999996</v>
      </c>
      <c r="BC80" s="15"/>
      <c r="BD80" s="12">
        <v>841.3</v>
      </c>
      <c r="BE80" s="13">
        <v>0.05</v>
      </c>
      <c r="BF80" s="12">
        <v>148.25</v>
      </c>
      <c r="BG80" s="12">
        <v>118</v>
      </c>
      <c r="BH80" s="12">
        <v>7.25</v>
      </c>
      <c r="BI80" s="12">
        <v>25.75</v>
      </c>
      <c r="BJ80" s="12">
        <v>11.25</v>
      </c>
      <c r="BK80" s="12">
        <v>593.5</v>
      </c>
      <c r="BL80" s="12">
        <v>497.75</v>
      </c>
      <c r="BM80" s="14" t="s">
        <v>395</v>
      </c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4" t="s">
        <v>394</v>
      </c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4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0" t="s">
        <v>395</v>
      </c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3">
        <v>2.5000000000000001E-2</v>
      </c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20">
        <v>1.55</v>
      </c>
      <c r="GA80" s="19">
        <v>0.25</v>
      </c>
      <c r="GB80" s="15"/>
      <c r="GC80" s="15"/>
      <c r="GD80" s="15"/>
      <c r="GE80" s="15"/>
      <c r="GF80" s="15"/>
      <c r="GG80" s="19">
        <v>0.25</v>
      </c>
      <c r="GH80" s="13">
        <v>0.25</v>
      </c>
      <c r="GI80" s="15"/>
      <c r="GJ80" s="13">
        <f t="shared" si="6"/>
        <v>1.8</v>
      </c>
      <c r="GK80" s="15"/>
      <c r="GL80" s="15"/>
      <c r="GM80" s="15"/>
      <c r="GN80" s="15"/>
      <c r="GO80" s="15"/>
      <c r="GP80" s="15"/>
      <c r="GQ80" s="30"/>
      <c r="GR80" s="1">
        <v>0.61750000000000005</v>
      </c>
      <c r="GS80" s="1">
        <v>6.3274999999999997</v>
      </c>
      <c r="GT80" s="1">
        <v>63.82</v>
      </c>
    </row>
    <row r="81" spans="1:202" x14ac:dyDescent="0.2">
      <c r="A81" s="10" t="s">
        <v>622</v>
      </c>
      <c r="B81" s="10" t="s">
        <v>623</v>
      </c>
      <c r="C81" s="10" t="s">
        <v>614</v>
      </c>
      <c r="D81" s="10" t="s">
        <v>615</v>
      </c>
      <c r="E81" s="10" t="s">
        <v>390</v>
      </c>
      <c r="F81" s="10" t="s">
        <v>391</v>
      </c>
      <c r="G81" s="10" t="s">
        <v>392</v>
      </c>
      <c r="H81" s="10" t="s">
        <v>393</v>
      </c>
      <c r="I81" s="14"/>
      <c r="J81" s="14"/>
      <c r="K81" s="12">
        <v>386.05</v>
      </c>
      <c r="L81" s="13" t="s">
        <v>396</v>
      </c>
      <c r="M81" s="12">
        <v>872.75</v>
      </c>
      <c r="N81" s="15"/>
      <c r="O81" s="12">
        <v>1.2150000000000001</v>
      </c>
      <c r="P81" s="12">
        <v>7.1749999999999998</v>
      </c>
      <c r="Q81" s="12">
        <v>240</v>
      </c>
      <c r="R81" s="15"/>
      <c r="S81" s="15"/>
      <c r="T81" s="12">
        <v>15.4</v>
      </c>
      <c r="U81" s="12">
        <v>461.75</v>
      </c>
      <c r="V81" s="19">
        <v>0.02</v>
      </c>
      <c r="W81" s="12">
        <v>7.05</v>
      </c>
      <c r="X81" s="15"/>
      <c r="Y81" s="13">
        <f t="shared" si="5"/>
        <v>2.5714000000000001E-2</v>
      </c>
      <c r="Z81" s="20">
        <v>7.05</v>
      </c>
      <c r="AA81" s="12">
        <f t="shared" si="7"/>
        <v>31.221630000000001</v>
      </c>
      <c r="AB81" s="19">
        <v>5.0000000000000001E-3</v>
      </c>
      <c r="AC81" s="12">
        <v>0.7</v>
      </c>
      <c r="AD81" s="12">
        <f t="shared" si="8"/>
        <v>1.6428499999999999E-2</v>
      </c>
      <c r="AE81" s="13">
        <v>1.4999999999999999E-2</v>
      </c>
      <c r="AF81" s="15"/>
      <c r="AG81" s="12">
        <v>7.75</v>
      </c>
      <c r="AH81" s="13">
        <v>1.5E-3</v>
      </c>
      <c r="AI81" s="12">
        <v>0.89749999999999996</v>
      </c>
      <c r="AJ81" s="15"/>
      <c r="AK81" s="15"/>
      <c r="AL81" s="15"/>
      <c r="AM81" s="15"/>
      <c r="AN81" s="12">
        <v>47.25</v>
      </c>
      <c r="AO81" s="15"/>
      <c r="AP81" s="15"/>
      <c r="AQ81" s="15"/>
      <c r="AR81" s="12">
        <v>44.5</v>
      </c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2">
        <v>213.75</v>
      </c>
      <c r="BG81" s="12">
        <v>108</v>
      </c>
      <c r="BH81" s="12">
        <v>0.75</v>
      </c>
      <c r="BI81" s="12">
        <v>30.5</v>
      </c>
      <c r="BJ81" s="12">
        <v>1</v>
      </c>
      <c r="BK81" s="16">
        <v>1280.75</v>
      </c>
      <c r="BL81" s="12">
        <v>595</v>
      </c>
      <c r="BM81" s="14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4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4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4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3">
        <f t="shared" si="6"/>
        <v>0</v>
      </c>
      <c r="GK81" s="15"/>
      <c r="GL81" s="15"/>
      <c r="GM81" s="15"/>
      <c r="GN81" s="15"/>
      <c r="GO81" s="15"/>
      <c r="GP81" s="15"/>
      <c r="GQ81" s="30"/>
      <c r="GR81" s="1">
        <v>0.68500000000000005</v>
      </c>
      <c r="GS81" s="1">
        <v>6.3250000000000002</v>
      </c>
      <c r="GT81" s="1">
        <v>63.35</v>
      </c>
    </row>
    <row r="82" spans="1:202" x14ac:dyDescent="0.2">
      <c r="A82" s="10" t="s">
        <v>624</v>
      </c>
      <c r="B82" s="10" t="s">
        <v>625</v>
      </c>
      <c r="C82" s="10" t="s">
        <v>614</v>
      </c>
      <c r="D82" s="10" t="s">
        <v>615</v>
      </c>
      <c r="E82" s="10" t="s">
        <v>390</v>
      </c>
      <c r="F82" s="10" t="s">
        <v>391</v>
      </c>
      <c r="G82" s="10" t="s">
        <v>392</v>
      </c>
      <c r="H82" s="10" t="s">
        <v>393</v>
      </c>
      <c r="I82" s="14"/>
      <c r="J82" s="14"/>
      <c r="K82" s="12">
        <v>384.3</v>
      </c>
      <c r="L82" s="13" t="s">
        <v>396</v>
      </c>
      <c r="M82" s="12">
        <v>874.75</v>
      </c>
      <c r="N82" s="15"/>
      <c r="O82" s="12">
        <v>2.2200000000000002</v>
      </c>
      <c r="P82" s="12">
        <v>7.15</v>
      </c>
      <c r="Q82" s="12">
        <v>245.5</v>
      </c>
      <c r="R82" s="15"/>
      <c r="S82" s="15"/>
      <c r="T82" s="12">
        <v>15.4</v>
      </c>
      <c r="U82" s="12">
        <v>471.875</v>
      </c>
      <c r="V82" s="19">
        <v>0.02</v>
      </c>
      <c r="W82" s="12">
        <v>6.2750000000000004</v>
      </c>
      <c r="X82" s="15"/>
      <c r="Y82" s="13">
        <f t="shared" si="5"/>
        <v>2.5714000000000001E-2</v>
      </c>
      <c r="Z82" s="20">
        <v>6.2750000000000004</v>
      </c>
      <c r="AA82" s="12">
        <f t="shared" si="7"/>
        <v>27.789465000000003</v>
      </c>
      <c r="AB82" s="19">
        <v>5.0000000000000001E-3</v>
      </c>
      <c r="AC82" s="12">
        <v>0.6</v>
      </c>
      <c r="AD82" s="12">
        <f t="shared" si="8"/>
        <v>1.6428499999999999E-2</v>
      </c>
      <c r="AE82" s="13">
        <v>1.4999999999999999E-2</v>
      </c>
      <c r="AF82" s="15"/>
      <c r="AG82" s="12">
        <v>6.875</v>
      </c>
      <c r="AH82" s="12">
        <v>5.0000000000000001E-3</v>
      </c>
      <c r="AI82" s="12">
        <v>0.90500000000000003</v>
      </c>
      <c r="AJ82" s="15"/>
      <c r="AK82" s="15"/>
      <c r="AL82" s="15"/>
      <c r="AM82" s="15"/>
      <c r="AN82" s="12">
        <v>47.75</v>
      </c>
      <c r="AO82" s="15"/>
      <c r="AP82" s="15"/>
      <c r="AQ82" s="15"/>
      <c r="AR82" s="12">
        <v>43.5</v>
      </c>
      <c r="AS82" s="15"/>
      <c r="AT82" s="15"/>
      <c r="AU82" s="15"/>
      <c r="AV82" s="15"/>
      <c r="AW82" s="15"/>
      <c r="AX82" s="15"/>
      <c r="AY82" s="15"/>
      <c r="AZ82" s="12">
        <v>1.075</v>
      </c>
      <c r="BA82" s="15"/>
      <c r="BB82" s="15"/>
      <c r="BC82" s="15"/>
      <c r="BD82" s="12">
        <v>294.82499999999999</v>
      </c>
      <c r="BE82" s="15"/>
      <c r="BF82" s="12">
        <v>128.5</v>
      </c>
      <c r="BG82" s="12">
        <v>95.5</v>
      </c>
      <c r="BH82" s="12">
        <v>0</v>
      </c>
      <c r="BI82" s="12">
        <v>0</v>
      </c>
      <c r="BJ82" s="12">
        <v>0</v>
      </c>
      <c r="BK82" s="12">
        <v>143.5</v>
      </c>
      <c r="BL82" s="12">
        <v>586</v>
      </c>
      <c r="BM82" s="14" t="s">
        <v>395</v>
      </c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4" t="s">
        <v>394</v>
      </c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4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0" t="s">
        <v>395</v>
      </c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3">
        <v>2.5000000000000001E-2</v>
      </c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20">
        <v>0.77500000000000002</v>
      </c>
      <c r="GA82" s="19">
        <v>0.25</v>
      </c>
      <c r="GB82" s="15"/>
      <c r="GC82" s="15"/>
      <c r="GD82" s="15"/>
      <c r="GE82" s="15"/>
      <c r="GF82" s="15"/>
      <c r="GG82" s="19">
        <v>0.25</v>
      </c>
      <c r="GH82" s="13">
        <v>0.25</v>
      </c>
      <c r="GI82" s="15"/>
      <c r="GJ82" s="13">
        <f t="shared" si="6"/>
        <v>1.0249999999999999</v>
      </c>
      <c r="GK82" s="15"/>
      <c r="GL82" s="15"/>
      <c r="GM82" s="15"/>
      <c r="GN82" s="15"/>
      <c r="GO82" s="15"/>
      <c r="GP82" s="15"/>
      <c r="GQ82" s="30"/>
      <c r="GR82" s="1">
        <v>0.71499999999999997</v>
      </c>
      <c r="GS82" s="1">
        <v>5.5724999999999998</v>
      </c>
      <c r="GT82" s="1">
        <v>55.767499999999998</v>
      </c>
    </row>
    <row r="83" spans="1:202" x14ac:dyDescent="0.2">
      <c r="A83" s="10" t="s">
        <v>626</v>
      </c>
      <c r="B83" s="10" t="s">
        <v>627</v>
      </c>
      <c r="C83" s="10" t="s">
        <v>614</v>
      </c>
      <c r="D83" s="10" t="s">
        <v>615</v>
      </c>
      <c r="E83" s="10" t="s">
        <v>390</v>
      </c>
      <c r="F83" s="10" t="s">
        <v>391</v>
      </c>
      <c r="G83" s="10" t="s">
        <v>392</v>
      </c>
      <c r="H83" s="10" t="s">
        <v>393</v>
      </c>
      <c r="I83" s="14"/>
      <c r="J83" s="14"/>
      <c r="K83" s="12">
        <v>391.25</v>
      </c>
      <c r="L83" s="13" t="s">
        <v>396</v>
      </c>
      <c r="M83" s="12">
        <v>868.75</v>
      </c>
      <c r="N83" s="15"/>
      <c r="O83" s="12">
        <v>1.8474999999999999</v>
      </c>
      <c r="P83" s="12">
        <v>7.1</v>
      </c>
      <c r="Q83" s="12">
        <v>245.75</v>
      </c>
      <c r="R83" s="15"/>
      <c r="S83" s="15"/>
      <c r="T83" s="12">
        <v>15.25</v>
      </c>
      <c r="U83" s="12">
        <v>464.4</v>
      </c>
      <c r="V83" s="19">
        <v>0.02</v>
      </c>
      <c r="W83" s="12">
        <v>6.9</v>
      </c>
      <c r="X83" s="15"/>
      <c r="Y83" s="13">
        <f t="shared" si="5"/>
        <v>2.5714000000000001E-2</v>
      </c>
      <c r="Z83" s="20">
        <v>6.9</v>
      </c>
      <c r="AA83" s="12">
        <f t="shared" si="7"/>
        <v>30.557340000000003</v>
      </c>
      <c r="AB83" s="19">
        <v>5.0000000000000001E-3</v>
      </c>
      <c r="AC83" s="12">
        <v>0.625</v>
      </c>
      <c r="AD83" s="12">
        <f t="shared" si="8"/>
        <v>1.6428499999999999E-2</v>
      </c>
      <c r="AE83" s="13">
        <v>1.4999999999999999E-2</v>
      </c>
      <c r="AF83" s="15"/>
      <c r="AG83" s="12">
        <v>7.5250000000000004</v>
      </c>
      <c r="AH83" s="12">
        <v>7.8750000000000001E-3</v>
      </c>
      <c r="AI83" s="12">
        <v>0.94499999999999995</v>
      </c>
      <c r="AJ83" s="15"/>
      <c r="AK83" s="15"/>
      <c r="AL83" s="15"/>
      <c r="AM83" s="15"/>
      <c r="AN83" s="12">
        <v>45.75</v>
      </c>
      <c r="AO83" s="15"/>
      <c r="AP83" s="15"/>
      <c r="AQ83" s="15"/>
      <c r="AR83" s="12">
        <v>42.5</v>
      </c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2">
        <v>91.25</v>
      </c>
      <c r="BG83" s="12">
        <v>99</v>
      </c>
      <c r="BH83" s="12">
        <v>0</v>
      </c>
      <c r="BI83" s="12">
        <v>3.25</v>
      </c>
      <c r="BJ83" s="12">
        <v>0.5</v>
      </c>
      <c r="BK83" s="12">
        <v>90.5</v>
      </c>
      <c r="BL83" s="12">
        <v>735.5</v>
      </c>
      <c r="BM83" s="14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4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4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4"/>
      <c r="DI83" s="15"/>
      <c r="DJ83" s="15"/>
      <c r="DK83" s="13">
        <v>1.4999999999999999E-2</v>
      </c>
      <c r="DL83" s="15"/>
      <c r="DM83" s="15"/>
      <c r="DN83" s="15"/>
      <c r="DO83" s="15"/>
      <c r="DP83" s="15"/>
      <c r="DQ83" s="13">
        <v>2.5000000000000001E-2</v>
      </c>
      <c r="DR83" s="15"/>
      <c r="DS83" s="15"/>
      <c r="DT83" s="15"/>
      <c r="DU83" s="15"/>
      <c r="DV83" s="13">
        <v>5.0000000000000001E-3</v>
      </c>
      <c r="DW83" s="13">
        <v>5.0000000000000001E-3</v>
      </c>
      <c r="DX83" s="15"/>
      <c r="DY83" s="15"/>
      <c r="DZ83" s="15"/>
      <c r="EA83" s="13">
        <v>1.2500000000000001E-2</v>
      </c>
      <c r="EB83" s="13">
        <v>1.2500000000000001E-2</v>
      </c>
      <c r="EC83" s="13">
        <v>1.2500000000000001E-2</v>
      </c>
      <c r="ED83" s="15"/>
      <c r="EE83" s="15"/>
      <c r="EF83" s="15"/>
      <c r="EG83" s="13">
        <v>5.0000000000000001E-3</v>
      </c>
      <c r="EH83" s="15"/>
      <c r="EI83" s="15"/>
      <c r="EJ83" s="15"/>
      <c r="EK83" s="15"/>
      <c r="EL83" s="15"/>
      <c r="EM83" s="13">
        <v>1.2500000000000001E-2</v>
      </c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3">
        <v>1.2500000000000001E-2</v>
      </c>
      <c r="FQ83" s="13">
        <v>1.2500000000000001E-2</v>
      </c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3">
        <f t="shared" si="6"/>
        <v>0</v>
      </c>
      <c r="GK83" s="15"/>
      <c r="GL83" s="15"/>
      <c r="GM83" s="15"/>
      <c r="GN83" s="15"/>
      <c r="GO83" s="15"/>
      <c r="GP83" s="15"/>
      <c r="GQ83" s="30"/>
      <c r="GR83" s="1">
        <v>0.77</v>
      </c>
      <c r="GS83" s="1">
        <v>6.0625</v>
      </c>
      <c r="GT83" s="1">
        <v>60.524999999999999</v>
      </c>
    </row>
    <row r="84" spans="1:202" x14ac:dyDescent="0.2">
      <c r="A84" s="10" t="s">
        <v>628</v>
      </c>
      <c r="B84" s="10" t="s">
        <v>629</v>
      </c>
      <c r="C84" s="10" t="s">
        <v>630</v>
      </c>
      <c r="D84" s="10" t="s">
        <v>615</v>
      </c>
      <c r="E84" s="10" t="s">
        <v>390</v>
      </c>
      <c r="F84" s="10" t="s">
        <v>391</v>
      </c>
      <c r="G84" s="10" t="s">
        <v>392</v>
      </c>
      <c r="H84" s="10" t="s">
        <v>393</v>
      </c>
      <c r="I84" s="14"/>
      <c r="J84" s="14"/>
      <c r="K84" s="12">
        <v>372.8</v>
      </c>
      <c r="L84" s="13" t="s">
        <v>396</v>
      </c>
      <c r="M84" s="12">
        <v>747.75</v>
      </c>
      <c r="N84" s="15"/>
      <c r="O84" s="12">
        <v>1.4750000000000001</v>
      </c>
      <c r="P84" s="12">
        <v>7.1749999999999998</v>
      </c>
      <c r="Q84" s="12">
        <v>246.75</v>
      </c>
      <c r="R84" s="15"/>
      <c r="S84" s="15"/>
      <c r="T84" s="12">
        <v>15.025</v>
      </c>
      <c r="U84" s="12">
        <v>421.25</v>
      </c>
      <c r="V84" s="19">
        <v>0.02</v>
      </c>
      <c r="W84" s="12">
        <v>4.5999999999999996</v>
      </c>
      <c r="X84" s="15"/>
      <c r="Y84" s="13">
        <f t="shared" si="5"/>
        <v>2.5714000000000001E-2</v>
      </c>
      <c r="Z84" s="20">
        <v>4.5999999999999996</v>
      </c>
      <c r="AA84" s="12">
        <f t="shared" si="7"/>
        <v>20.371559999999999</v>
      </c>
      <c r="AB84" s="19">
        <v>5.0000000000000001E-3</v>
      </c>
      <c r="AC84" s="12">
        <v>0.57499999999999996</v>
      </c>
      <c r="AD84" s="12">
        <f t="shared" si="8"/>
        <v>1.6428499999999999E-2</v>
      </c>
      <c r="AE84" s="13">
        <v>1.4999999999999999E-2</v>
      </c>
      <c r="AF84" s="15"/>
      <c r="AG84" s="12">
        <v>5.1749999999999998</v>
      </c>
      <c r="AH84" s="12">
        <v>9.3749999999999997E-3</v>
      </c>
      <c r="AI84" s="12">
        <v>0.79500000000000004</v>
      </c>
      <c r="AJ84" s="13">
        <v>5.0000000000000001E-3</v>
      </c>
      <c r="AK84" s="15"/>
      <c r="AL84" s="15"/>
      <c r="AM84" s="15"/>
      <c r="AN84" s="12">
        <v>37</v>
      </c>
      <c r="AO84" s="15"/>
      <c r="AP84" s="15"/>
      <c r="AQ84" s="15"/>
      <c r="AR84" s="12">
        <v>28.75</v>
      </c>
      <c r="AS84" s="15"/>
      <c r="AT84" s="13">
        <v>0.25</v>
      </c>
      <c r="AU84" s="13">
        <v>1</v>
      </c>
      <c r="AV84" s="15"/>
      <c r="AW84" s="12">
        <v>7.1325000000000003</v>
      </c>
      <c r="AX84" s="13">
        <v>0.1</v>
      </c>
      <c r="AY84" s="13">
        <v>0.5</v>
      </c>
      <c r="AZ84" s="13">
        <v>0.5</v>
      </c>
      <c r="BA84" s="13" t="s">
        <v>601</v>
      </c>
      <c r="BB84" s="13">
        <v>1</v>
      </c>
      <c r="BC84" s="15"/>
      <c r="BD84" s="12">
        <v>19</v>
      </c>
      <c r="BE84" s="13">
        <v>0.05</v>
      </c>
      <c r="BF84" s="12">
        <v>211.75</v>
      </c>
      <c r="BG84" s="12">
        <v>85.5</v>
      </c>
      <c r="BH84" s="12">
        <v>0</v>
      </c>
      <c r="BI84" s="12">
        <v>0</v>
      </c>
      <c r="BJ84" s="12">
        <v>0</v>
      </c>
      <c r="BK84" s="12">
        <v>4.75</v>
      </c>
      <c r="BL84" s="12">
        <v>627</v>
      </c>
      <c r="BM84" s="14" t="s">
        <v>395</v>
      </c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4" t="s">
        <v>394</v>
      </c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4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0" t="s">
        <v>395</v>
      </c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3">
        <v>2.5000000000000001E-2</v>
      </c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9">
        <v>0.25</v>
      </c>
      <c r="GA84" s="19">
        <v>0.25</v>
      </c>
      <c r="GB84" s="15"/>
      <c r="GC84" s="15"/>
      <c r="GD84" s="15"/>
      <c r="GE84" s="15"/>
      <c r="GF84" s="15"/>
      <c r="GG84" s="19">
        <v>0.25</v>
      </c>
      <c r="GH84" s="13">
        <v>0.25</v>
      </c>
      <c r="GI84" s="15"/>
      <c r="GJ84" s="13">
        <f t="shared" si="6"/>
        <v>0.5</v>
      </c>
      <c r="GK84" s="15"/>
      <c r="GL84" s="15"/>
      <c r="GM84" s="15"/>
      <c r="GN84" s="15"/>
      <c r="GO84" s="15"/>
      <c r="GP84" s="15"/>
      <c r="GQ84" s="30"/>
      <c r="GR84" s="1">
        <v>1.0225</v>
      </c>
      <c r="GS84" s="1">
        <v>5.16</v>
      </c>
      <c r="GT84" s="1">
        <v>51.314999999999998</v>
      </c>
    </row>
    <row r="85" spans="1:202" x14ac:dyDescent="0.2">
      <c r="A85" s="10" t="s">
        <v>631</v>
      </c>
      <c r="B85" s="10" t="s">
        <v>632</v>
      </c>
      <c r="C85" s="10" t="s">
        <v>630</v>
      </c>
      <c r="D85" s="10" t="s">
        <v>615</v>
      </c>
      <c r="E85" s="10" t="s">
        <v>390</v>
      </c>
      <c r="F85" s="10" t="s">
        <v>391</v>
      </c>
      <c r="G85" s="10" t="s">
        <v>392</v>
      </c>
      <c r="H85" s="10" t="s">
        <v>393</v>
      </c>
      <c r="I85" s="14"/>
      <c r="J85" s="14"/>
      <c r="K85" s="12">
        <v>381.8</v>
      </c>
      <c r="L85" s="13" t="s">
        <v>396</v>
      </c>
      <c r="M85" s="12">
        <v>826.75</v>
      </c>
      <c r="N85" s="15"/>
      <c r="O85" s="12">
        <v>0.84250000000000003</v>
      </c>
      <c r="P85" s="12">
        <v>7.1749999999999998</v>
      </c>
      <c r="Q85" s="12">
        <v>265.75</v>
      </c>
      <c r="R85" s="15"/>
      <c r="S85" s="15"/>
      <c r="T85" s="12">
        <v>15.45</v>
      </c>
      <c r="U85" s="12">
        <v>436.15</v>
      </c>
      <c r="V85" s="19">
        <v>0.02</v>
      </c>
      <c r="W85" s="12">
        <v>5.625</v>
      </c>
      <c r="X85" s="15"/>
      <c r="Y85" s="13">
        <f t="shared" si="5"/>
        <v>2.5714000000000001E-2</v>
      </c>
      <c r="Z85" s="20">
        <v>5.625</v>
      </c>
      <c r="AA85" s="12">
        <f t="shared" si="7"/>
        <v>24.910875000000001</v>
      </c>
      <c r="AB85" s="19">
        <v>5.0000000000000001E-3</v>
      </c>
      <c r="AC85" s="12">
        <v>0.625</v>
      </c>
      <c r="AD85" s="12">
        <f t="shared" si="8"/>
        <v>1.6428499999999999E-2</v>
      </c>
      <c r="AE85" s="13">
        <v>1.4999999999999999E-2</v>
      </c>
      <c r="AF85" s="15"/>
      <c r="AG85" s="12">
        <v>6.25</v>
      </c>
      <c r="AH85" s="12">
        <v>7.1250000000000003E-3</v>
      </c>
      <c r="AI85" s="12">
        <v>0.99250000000000005</v>
      </c>
      <c r="AJ85" s="15"/>
      <c r="AK85" s="15"/>
      <c r="AL85" s="15"/>
      <c r="AM85" s="15"/>
      <c r="AN85" s="12">
        <v>40</v>
      </c>
      <c r="AO85" s="15"/>
      <c r="AP85" s="15"/>
      <c r="AQ85" s="15"/>
      <c r="AR85" s="12">
        <v>30.75</v>
      </c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2">
        <v>211</v>
      </c>
      <c r="BG85" s="12">
        <v>239.75</v>
      </c>
      <c r="BH85" s="12">
        <v>0.5</v>
      </c>
      <c r="BI85" s="12">
        <v>12</v>
      </c>
      <c r="BJ85" s="12">
        <v>0</v>
      </c>
      <c r="BK85" s="12">
        <v>70</v>
      </c>
      <c r="BL85" s="12">
        <v>496.25</v>
      </c>
      <c r="BM85" s="14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4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4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4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3">
        <f t="shared" si="6"/>
        <v>0</v>
      </c>
      <c r="GK85" s="15"/>
      <c r="GL85" s="15"/>
      <c r="GM85" s="15"/>
      <c r="GN85" s="15"/>
      <c r="GO85" s="15"/>
      <c r="GP85" s="15"/>
      <c r="GQ85" s="30"/>
      <c r="GR85" s="1">
        <v>0.9325</v>
      </c>
      <c r="GS85" s="1">
        <v>5.3525</v>
      </c>
      <c r="GT85" s="1">
        <v>53.667499999999997</v>
      </c>
    </row>
    <row r="86" spans="1:202" x14ac:dyDescent="0.2">
      <c r="A86" s="10" t="s">
        <v>633</v>
      </c>
      <c r="B86" s="10" t="s">
        <v>634</v>
      </c>
      <c r="C86" s="10" t="s">
        <v>630</v>
      </c>
      <c r="D86" s="10" t="s">
        <v>615</v>
      </c>
      <c r="E86" s="10" t="s">
        <v>390</v>
      </c>
      <c r="F86" s="10" t="s">
        <v>391</v>
      </c>
      <c r="G86" s="10" t="s">
        <v>392</v>
      </c>
      <c r="H86" s="10" t="s">
        <v>393</v>
      </c>
      <c r="I86" s="14"/>
      <c r="J86" s="14"/>
      <c r="K86" s="12">
        <v>318.82499999999999</v>
      </c>
      <c r="L86" s="13" t="s">
        <v>396</v>
      </c>
      <c r="M86" s="12">
        <v>635.75</v>
      </c>
      <c r="N86" s="15"/>
      <c r="O86" s="12">
        <v>1.1100000000000001</v>
      </c>
      <c r="P86" s="12">
        <v>7.2249999999999996</v>
      </c>
      <c r="Q86" s="12">
        <v>263.75</v>
      </c>
      <c r="R86" s="15"/>
      <c r="S86" s="15"/>
      <c r="T86" s="12">
        <v>14.8</v>
      </c>
      <c r="U86" s="12">
        <v>353</v>
      </c>
      <c r="V86" s="19">
        <v>0.02</v>
      </c>
      <c r="W86" s="12">
        <v>1.625</v>
      </c>
      <c r="X86" s="15"/>
      <c r="Y86" s="13">
        <f t="shared" si="5"/>
        <v>2.5714000000000001E-2</v>
      </c>
      <c r="Z86" s="20">
        <v>1.625</v>
      </c>
      <c r="AA86" s="12">
        <f t="shared" si="7"/>
        <v>7.1964750000000004</v>
      </c>
      <c r="AB86" s="19">
        <v>5.0000000000000001E-3</v>
      </c>
      <c r="AC86" s="12">
        <v>0.55000000000000004</v>
      </c>
      <c r="AD86" s="12">
        <f t="shared" si="8"/>
        <v>1.6428499999999999E-2</v>
      </c>
      <c r="AE86" s="13">
        <v>1.4999999999999999E-2</v>
      </c>
      <c r="AF86" s="15"/>
      <c r="AG86" s="12">
        <v>2.1749999999999998</v>
      </c>
      <c r="AH86" s="12">
        <v>1.0874999999999999E-2</v>
      </c>
      <c r="AI86" s="12">
        <v>0.9425</v>
      </c>
      <c r="AJ86" s="15"/>
      <c r="AK86" s="15"/>
      <c r="AL86" s="15"/>
      <c r="AM86" s="15"/>
      <c r="AN86" s="12">
        <v>25.25</v>
      </c>
      <c r="AO86" s="15"/>
      <c r="AP86" s="15"/>
      <c r="AQ86" s="15"/>
      <c r="AR86" s="12">
        <v>24</v>
      </c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2">
        <v>242</v>
      </c>
      <c r="BG86" s="12">
        <v>185.625</v>
      </c>
      <c r="BH86" s="12">
        <v>0.5</v>
      </c>
      <c r="BI86" s="12">
        <v>2.75</v>
      </c>
      <c r="BJ86" s="12">
        <v>0</v>
      </c>
      <c r="BK86" s="12">
        <v>15</v>
      </c>
      <c r="BL86" s="12">
        <v>581.25</v>
      </c>
      <c r="BM86" s="14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4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4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4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3">
        <f t="shared" si="6"/>
        <v>0</v>
      </c>
      <c r="GK86" s="15"/>
      <c r="GL86" s="15"/>
      <c r="GM86" s="15"/>
      <c r="GN86" s="15"/>
      <c r="GO86" s="15"/>
      <c r="GP86" s="15"/>
      <c r="GQ86" s="30"/>
      <c r="GR86" s="1">
        <v>1.0325</v>
      </c>
      <c r="GS86" s="1">
        <v>3.665</v>
      </c>
      <c r="GT86" s="1">
        <v>36.252499999999998</v>
      </c>
    </row>
    <row r="87" spans="1:202" x14ac:dyDescent="0.2">
      <c r="A87" s="10" t="s">
        <v>635</v>
      </c>
      <c r="B87" s="10" t="s">
        <v>636</v>
      </c>
      <c r="C87" s="10" t="s">
        <v>637</v>
      </c>
      <c r="D87" s="10" t="s">
        <v>615</v>
      </c>
      <c r="E87" s="10" t="s">
        <v>390</v>
      </c>
      <c r="F87" s="10" t="s">
        <v>391</v>
      </c>
      <c r="G87" s="10" t="s">
        <v>392</v>
      </c>
      <c r="H87" s="10" t="s">
        <v>393</v>
      </c>
      <c r="I87" s="14"/>
      <c r="J87" s="14"/>
      <c r="K87" s="12">
        <v>441.65</v>
      </c>
      <c r="L87" s="13" t="s">
        <v>396</v>
      </c>
      <c r="M87" s="12">
        <v>866</v>
      </c>
      <c r="N87" s="15"/>
      <c r="O87" s="12">
        <v>1.345</v>
      </c>
      <c r="P87" s="12">
        <v>7.1</v>
      </c>
      <c r="Q87" s="12">
        <v>241.75</v>
      </c>
      <c r="R87" s="15"/>
      <c r="S87" s="15"/>
      <c r="T87" s="12">
        <v>13.8</v>
      </c>
      <c r="U87" s="12">
        <v>495.375</v>
      </c>
      <c r="V87" s="19">
        <v>0.02</v>
      </c>
      <c r="W87" s="12">
        <v>3.0249999999999999</v>
      </c>
      <c r="X87" s="15"/>
      <c r="Y87" s="13">
        <f t="shared" si="5"/>
        <v>2.5714000000000001E-2</v>
      </c>
      <c r="Z87" s="20">
        <v>3.0249999999999999</v>
      </c>
      <c r="AA87" s="12">
        <f t="shared" si="7"/>
        <v>13.396515000000001</v>
      </c>
      <c r="AB87" s="19">
        <v>5.0000000000000001E-3</v>
      </c>
      <c r="AC87" s="12">
        <v>0.6</v>
      </c>
      <c r="AD87" s="12">
        <f t="shared" si="8"/>
        <v>1.6428499999999999E-2</v>
      </c>
      <c r="AE87" s="13">
        <v>1.4999999999999999E-2</v>
      </c>
      <c r="AF87" s="15"/>
      <c r="AG87" s="12">
        <v>3.625</v>
      </c>
      <c r="AH87" s="12">
        <v>1.15E-2</v>
      </c>
      <c r="AI87" s="12">
        <v>1.21</v>
      </c>
      <c r="AJ87" s="15"/>
      <c r="AK87" s="15"/>
      <c r="AL87" s="15"/>
      <c r="AM87" s="15"/>
      <c r="AN87" s="12">
        <v>28</v>
      </c>
      <c r="AO87" s="15"/>
      <c r="AP87" s="15"/>
      <c r="AQ87" s="15"/>
      <c r="AR87" s="12">
        <v>42.5</v>
      </c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2">
        <v>325.5</v>
      </c>
      <c r="BG87" s="12">
        <v>260.75</v>
      </c>
      <c r="BH87" s="12">
        <v>0</v>
      </c>
      <c r="BI87" s="12">
        <v>0</v>
      </c>
      <c r="BJ87" s="12">
        <v>0</v>
      </c>
      <c r="BK87" s="12">
        <v>71.75</v>
      </c>
      <c r="BL87" s="12">
        <v>665.75</v>
      </c>
      <c r="BM87" s="14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4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4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4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3">
        <f t="shared" si="6"/>
        <v>0</v>
      </c>
      <c r="GK87" s="15"/>
      <c r="GL87" s="15"/>
      <c r="GM87" s="15"/>
      <c r="GN87" s="15"/>
      <c r="GO87" s="15"/>
      <c r="GP87" s="15"/>
      <c r="GQ87" s="30"/>
      <c r="GR87" s="1">
        <v>0.95750000000000002</v>
      </c>
      <c r="GS87" s="1">
        <v>7.3324999999999996</v>
      </c>
      <c r="GT87" s="1">
        <v>70.875</v>
      </c>
    </row>
    <row r="88" spans="1:202" x14ac:dyDescent="0.2">
      <c r="A88" s="10" t="s">
        <v>638</v>
      </c>
      <c r="B88" s="10" t="s">
        <v>639</v>
      </c>
      <c r="C88" s="10" t="s">
        <v>637</v>
      </c>
      <c r="D88" s="10" t="s">
        <v>615</v>
      </c>
      <c r="E88" s="10" t="s">
        <v>390</v>
      </c>
      <c r="F88" s="10" t="s">
        <v>391</v>
      </c>
      <c r="G88" s="10" t="s">
        <v>392</v>
      </c>
      <c r="H88" s="10" t="s">
        <v>393</v>
      </c>
      <c r="I88" s="14"/>
      <c r="J88" s="14"/>
      <c r="K88" s="12">
        <v>436.6</v>
      </c>
      <c r="L88" s="13" t="s">
        <v>396</v>
      </c>
      <c r="M88" s="12">
        <v>856.25</v>
      </c>
      <c r="N88" s="15"/>
      <c r="O88" s="12">
        <v>2.52</v>
      </c>
      <c r="P88" s="12">
        <v>7.05</v>
      </c>
      <c r="Q88" s="12">
        <v>251</v>
      </c>
      <c r="R88" s="15"/>
      <c r="S88" s="15"/>
      <c r="T88" s="12">
        <v>14.125</v>
      </c>
      <c r="U88" s="12">
        <v>496.875</v>
      </c>
      <c r="V88" s="19">
        <v>0.02</v>
      </c>
      <c r="W88" s="12">
        <v>3.5750000000000002</v>
      </c>
      <c r="X88" s="15"/>
      <c r="Y88" s="13">
        <f t="shared" si="5"/>
        <v>2.5714000000000001E-2</v>
      </c>
      <c r="Z88" s="20">
        <v>3.5750000000000002</v>
      </c>
      <c r="AA88" s="12">
        <f t="shared" si="7"/>
        <v>15.832245000000002</v>
      </c>
      <c r="AB88" s="19">
        <v>5.0000000000000001E-3</v>
      </c>
      <c r="AC88" s="12">
        <v>0.67500000000000004</v>
      </c>
      <c r="AD88" s="12">
        <f t="shared" si="8"/>
        <v>1.6428499999999999E-2</v>
      </c>
      <c r="AE88" s="13">
        <v>1.4999999999999999E-2</v>
      </c>
      <c r="AF88" s="15"/>
      <c r="AG88" s="12">
        <v>4.25</v>
      </c>
      <c r="AH88" s="12">
        <v>1.7000000000000001E-2</v>
      </c>
      <c r="AI88" s="12">
        <v>1.3925000000000001</v>
      </c>
      <c r="AJ88" s="13">
        <v>5.0000000000000001E-3</v>
      </c>
      <c r="AK88" s="15"/>
      <c r="AL88" s="15"/>
      <c r="AM88" s="15"/>
      <c r="AN88" s="12">
        <v>34</v>
      </c>
      <c r="AO88" s="15"/>
      <c r="AP88" s="15"/>
      <c r="AQ88" s="15"/>
      <c r="AR88" s="12">
        <v>38.25</v>
      </c>
      <c r="AS88" s="15"/>
      <c r="AT88" s="12">
        <v>0.53474999999999995</v>
      </c>
      <c r="AU88" s="12">
        <v>3.2625000000000002</v>
      </c>
      <c r="AV88" s="15"/>
      <c r="AW88" s="16">
        <v>1457.75</v>
      </c>
      <c r="AX88" s="12">
        <v>0.60975000000000001</v>
      </c>
      <c r="AY88" s="12">
        <v>1.135</v>
      </c>
      <c r="AZ88" s="12">
        <v>47.625</v>
      </c>
      <c r="BA88" s="13" t="s">
        <v>601</v>
      </c>
      <c r="BB88" s="21">
        <v>19.399999999999999</v>
      </c>
      <c r="BC88" s="15"/>
      <c r="BD88" s="12">
        <v>905</v>
      </c>
      <c r="BE88" s="13">
        <v>0.05</v>
      </c>
      <c r="BF88" s="16">
        <v>1122.5</v>
      </c>
      <c r="BG88" s="12">
        <v>952.5</v>
      </c>
      <c r="BH88" s="12">
        <v>3.25</v>
      </c>
      <c r="BI88" s="12">
        <v>33.25</v>
      </c>
      <c r="BJ88" s="12">
        <v>3</v>
      </c>
      <c r="BK88" s="12">
        <v>734.75</v>
      </c>
      <c r="BL88" s="12">
        <v>572.75</v>
      </c>
      <c r="BM88" s="14" t="s">
        <v>395</v>
      </c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4" t="s">
        <v>394</v>
      </c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0">
        <v>0.01</v>
      </c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0" t="s">
        <v>395</v>
      </c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3">
        <v>2.5000000000000001E-2</v>
      </c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3">
        <v>0.01</v>
      </c>
      <c r="FV88" s="15"/>
      <c r="FW88" s="15"/>
      <c r="FX88" s="13">
        <v>1.2500000000000001E-2</v>
      </c>
      <c r="FY88" s="15"/>
      <c r="FZ88" s="19">
        <v>0.25</v>
      </c>
      <c r="GA88" s="19">
        <v>0.25</v>
      </c>
      <c r="GB88" s="15"/>
      <c r="GC88" s="15"/>
      <c r="GD88" s="15"/>
      <c r="GE88" s="15"/>
      <c r="GF88" s="15"/>
      <c r="GG88" s="19">
        <v>0.25</v>
      </c>
      <c r="GH88" s="13">
        <v>0.25</v>
      </c>
      <c r="GI88" s="15"/>
      <c r="GJ88" s="13">
        <f t="shared" si="6"/>
        <v>0.5</v>
      </c>
      <c r="GK88" s="15"/>
      <c r="GL88" s="15"/>
      <c r="GM88" s="15"/>
      <c r="GN88" s="15"/>
      <c r="GO88" s="15"/>
      <c r="GP88" s="15"/>
      <c r="GQ88" s="30"/>
      <c r="GR88" s="1">
        <v>1.6</v>
      </c>
      <c r="GS88" s="1">
        <v>6.4874999999999998</v>
      </c>
      <c r="GT88" s="1">
        <v>63.252499999999998</v>
      </c>
    </row>
    <row r="89" spans="1:202" x14ac:dyDescent="0.2">
      <c r="A89" s="10" t="s">
        <v>640</v>
      </c>
      <c r="B89" s="10" t="s">
        <v>641</v>
      </c>
      <c r="C89" s="10" t="s">
        <v>637</v>
      </c>
      <c r="D89" s="10" t="s">
        <v>615</v>
      </c>
      <c r="E89" s="10" t="s">
        <v>390</v>
      </c>
      <c r="F89" s="10" t="s">
        <v>391</v>
      </c>
      <c r="G89" s="10" t="s">
        <v>392</v>
      </c>
      <c r="H89" s="10" t="s">
        <v>393</v>
      </c>
      <c r="I89" s="14"/>
      <c r="J89" s="14"/>
      <c r="K89" s="12">
        <v>440.95</v>
      </c>
      <c r="L89" s="13" t="s">
        <v>396</v>
      </c>
      <c r="M89" s="12">
        <v>850.5</v>
      </c>
      <c r="N89" s="15"/>
      <c r="O89" s="12">
        <v>0.69750000000000001</v>
      </c>
      <c r="P89" s="12">
        <v>7</v>
      </c>
      <c r="Q89" s="12">
        <v>224</v>
      </c>
      <c r="R89" s="15"/>
      <c r="S89" s="15"/>
      <c r="T89" s="12">
        <v>14.025</v>
      </c>
      <c r="U89" s="12">
        <v>486</v>
      </c>
      <c r="V89" s="19">
        <v>0.02</v>
      </c>
      <c r="W89" s="12">
        <v>2.95</v>
      </c>
      <c r="X89" s="15"/>
      <c r="Y89" s="13">
        <f t="shared" si="5"/>
        <v>2.5714000000000001E-2</v>
      </c>
      <c r="Z89" s="20">
        <v>2.95</v>
      </c>
      <c r="AA89" s="12">
        <f t="shared" si="7"/>
        <v>13.064370000000002</v>
      </c>
      <c r="AB89" s="19">
        <v>5.0000000000000001E-3</v>
      </c>
      <c r="AC89" s="12">
        <v>0.65</v>
      </c>
      <c r="AD89" s="12">
        <f t="shared" si="8"/>
        <v>1.6428499999999999E-2</v>
      </c>
      <c r="AE89" s="13">
        <v>1.4999999999999999E-2</v>
      </c>
      <c r="AF89" s="15"/>
      <c r="AG89" s="12">
        <v>3.6</v>
      </c>
      <c r="AH89" s="12">
        <v>7.7499999999999999E-3</v>
      </c>
      <c r="AI89" s="12">
        <v>0.91749999999999998</v>
      </c>
      <c r="AJ89" s="15"/>
      <c r="AK89" s="15"/>
      <c r="AL89" s="15"/>
      <c r="AM89" s="15"/>
      <c r="AN89" s="12">
        <v>30.25</v>
      </c>
      <c r="AO89" s="15"/>
      <c r="AP89" s="15"/>
      <c r="AQ89" s="15"/>
      <c r="AR89" s="12">
        <v>37.75</v>
      </c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2">
        <v>383.5</v>
      </c>
      <c r="BG89" s="12">
        <v>357.75</v>
      </c>
      <c r="BH89" s="12">
        <v>0.5</v>
      </c>
      <c r="BI89" s="12">
        <v>5.5</v>
      </c>
      <c r="BJ89" s="12">
        <v>0.5</v>
      </c>
      <c r="BK89" s="12">
        <v>17.25</v>
      </c>
      <c r="BL89" s="12">
        <v>621.5</v>
      </c>
      <c r="BM89" s="14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4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4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4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3">
        <f t="shared" si="6"/>
        <v>0</v>
      </c>
      <c r="GK89" s="15"/>
      <c r="GL89" s="15"/>
      <c r="GM89" s="15"/>
      <c r="GN89" s="15"/>
      <c r="GO89" s="15"/>
      <c r="GP89" s="15"/>
      <c r="GQ89" s="30"/>
      <c r="GR89" s="1">
        <v>1.2875000000000001</v>
      </c>
      <c r="GS89" s="1">
        <v>6.1025</v>
      </c>
      <c r="GT89" s="1">
        <v>59.35</v>
      </c>
    </row>
    <row r="90" spans="1:202" x14ac:dyDescent="0.2">
      <c r="A90" s="10" t="s">
        <v>642</v>
      </c>
      <c r="B90" s="10" t="s">
        <v>643</v>
      </c>
      <c r="C90" s="10" t="s">
        <v>644</v>
      </c>
      <c r="D90" s="10" t="s">
        <v>615</v>
      </c>
      <c r="E90" s="10" t="s">
        <v>390</v>
      </c>
      <c r="F90" s="10" t="s">
        <v>391</v>
      </c>
      <c r="G90" s="10" t="s">
        <v>392</v>
      </c>
      <c r="H90" s="10" t="s">
        <v>393</v>
      </c>
      <c r="I90" s="14"/>
      <c r="J90" s="14"/>
      <c r="K90" s="12">
        <v>319</v>
      </c>
      <c r="L90" s="15"/>
      <c r="M90" s="12">
        <v>692</v>
      </c>
      <c r="N90" s="15"/>
      <c r="O90" s="12">
        <v>22.077500000000001</v>
      </c>
      <c r="P90" s="12">
        <v>7.6375000000000002</v>
      </c>
      <c r="Q90" s="12">
        <v>130.57499999999999</v>
      </c>
      <c r="R90" s="15"/>
      <c r="S90" s="15"/>
      <c r="T90" s="12">
        <v>12.475</v>
      </c>
      <c r="U90" s="12">
        <v>343</v>
      </c>
      <c r="V90" s="20">
        <v>8.5250000000000006E-2</v>
      </c>
      <c r="W90" s="12">
        <v>0.38524999999999998</v>
      </c>
      <c r="X90" s="15"/>
      <c r="Y90" s="13">
        <f t="shared" si="5"/>
        <v>0.10960592500000001</v>
      </c>
      <c r="Z90" s="20">
        <v>0.3</v>
      </c>
      <c r="AA90" s="12">
        <f t="shared" si="7"/>
        <v>1.3285800000000001</v>
      </c>
      <c r="AB90" s="19">
        <v>0.01</v>
      </c>
      <c r="AC90" s="12">
        <v>1.03975</v>
      </c>
      <c r="AD90" s="12">
        <f t="shared" si="8"/>
        <v>3.2856999999999997E-2</v>
      </c>
      <c r="AE90" s="12">
        <v>4.3062999999999997E-2</v>
      </c>
      <c r="AF90" s="15"/>
      <c r="AG90" s="12">
        <v>1.425</v>
      </c>
      <c r="AH90" s="12">
        <v>0.12</v>
      </c>
      <c r="AI90" s="13">
        <v>0.5</v>
      </c>
      <c r="AJ90" s="15"/>
      <c r="AK90" s="15"/>
      <c r="AL90" s="15"/>
      <c r="AM90" s="15"/>
      <c r="AN90" s="12">
        <v>13.672499999999999</v>
      </c>
      <c r="AO90" s="15"/>
      <c r="AP90" s="15"/>
      <c r="AQ90" s="15"/>
      <c r="AR90" s="12">
        <v>34.534999999999997</v>
      </c>
      <c r="AS90" s="15"/>
      <c r="AT90" s="12">
        <v>0.26800000000000002</v>
      </c>
      <c r="AU90" s="13">
        <v>0.5</v>
      </c>
      <c r="AV90" s="15"/>
      <c r="AW90" s="13">
        <v>2.5</v>
      </c>
      <c r="AX90" s="13">
        <v>2.5000000000000001E-3</v>
      </c>
      <c r="AY90" s="13">
        <v>0.5</v>
      </c>
      <c r="AZ90" s="12">
        <v>93.762500000000003</v>
      </c>
      <c r="BA90" s="12">
        <v>0.33437499999999998</v>
      </c>
      <c r="BB90" s="12">
        <v>8.4625000000000006E-2</v>
      </c>
      <c r="BC90" s="15"/>
      <c r="BD90" s="12">
        <v>36.125</v>
      </c>
      <c r="BE90" s="13">
        <v>3.5000000000000001E-3</v>
      </c>
      <c r="BF90" s="17">
        <v>1340</v>
      </c>
      <c r="BG90" s="12">
        <v>422.5</v>
      </c>
      <c r="BH90" s="12">
        <v>12.5</v>
      </c>
      <c r="BI90" s="12">
        <v>11.25</v>
      </c>
      <c r="BJ90" s="13">
        <v>0.5</v>
      </c>
      <c r="BK90" s="12">
        <v>462.5</v>
      </c>
      <c r="BL90" s="12">
        <v>373.125</v>
      </c>
      <c r="BM90" s="14" t="s">
        <v>403</v>
      </c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4" t="s">
        <v>600</v>
      </c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4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0" t="s">
        <v>645</v>
      </c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3">
        <v>0.1</v>
      </c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9">
        <v>0.15</v>
      </c>
      <c r="GA90" s="19">
        <v>0.25</v>
      </c>
      <c r="GB90" s="15"/>
      <c r="GC90" s="15"/>
      <c r="GD90" s="15"/>
      <c r="GE90" s="15"/>
      <c r="GF90" s="15"/>
      <c r="GG90" s="19">
        <v>0.1</v>
      </c>
      <c r="GH90" s="13">
        <v>0.2</v>
      </c>
      <c r="GI90" s="15"/>
      <c r="GJ90" s="13">
        <f t="shared" si="6"/>
        <v>0.25</v>
      </c>
      <c r="GK90" s="15"/>
      <c r="GL90" s="15"/>
      <c r="GM90" s="15"/>
      <c r="GN90" s="15"/>
      <c r="GO90" s="15"/>
      <c r="GP90" s="15"/>
      <c r="GQ90" s="30"/>
      <c r="GR90" s="1">
        <v>1.01</v>
      </c>
      <c r="GS90" s="1">
        <v>4.7750000000000004</v>
      </c>
      <c r="GT90" s="1">
        <v>44.73</v>
      </c>
    </row>
    <row r="91" spans="1:202" x14ac:dyDescent="0.2">
      <c r="A91" s="10" t="s">
        <v>646</v>
      </c>
      <c r="B91" s="10" t="s">
        <v>647</v>
      </c>
      <c r="C91" s="10" t="s">
        <v>644</v>
      </c>
      <c r="D91" s="10" t="s">
        <v>615</v>
      </c>
      <c r="E91" s="10" t="s">
        <v>390</v>
      </c>
      <c r="F91" s="10" t="s">
        <v>391</v>
      </c>
      <c r="G91" s="10" t="s">
        <v>392</v>
      </c>
      <c r="H91" s="10" t="s">
        <v>393</v>
      </c>
      <c r="I91" s="14"/>
      <c r="J91" s="14"/>
      <c r="K91" s="12">
        <v>303.75</v>
      </c>
      <c r="L91" s="15"/>
      <c r="M91" s="12">
        <v>661.5</v>
      </c>
      <c r="N91" s="15"/>
      <c r="O91" s="12">
        <v>5.2450000000000001</v>
      </c>
      <c r="P91" s="12">
        <v>7.6924999999999999</v>
      </c>
      <c r="Q91" s="12">
        <v>195.42500000000001</v>
      </c>
      <c r="R91" s="15"/>
      <c r="S91" s="15"/>
      <c r="T91" s="12">
        <v>12.5</v>
      </c>
      <c r="U91" s="12">
        <v>350.5</v>
      </c>
      <c r="V91" s="20">
        <v>0.11874999999999999</v>
      </c>
      <c r="W91" s="12">
        <v>0.84250000000000003</v>
      </c>
      <c r="X91" s="15"/>
      <c r="Y91" s="13">
        <f t="shared" si="5"/>
        <v>0.15267687499999999</v>
      </c>
      <c r="Z91" s="20">
        <v>0.72499999999999998</v>
      </c>
      <c r="AA91" s="12">
        <f t="shared" si="7"/>
        <v>3.2107350000000001</v>
      </c>
      <c r="AB91" s="19">
        <v>0.01</v>
      </c>
      <c r="AC91" s="12">
        <v>0.33250000000000002</v>
      </c>
      <c r="AD91" s="12">
        <f t="shared" si="8"/>
        <v>3.2856999999999997E-2</v>
      </c>
      <c r="AE91" s="12">
        <v>2.5562999999999999E-2</v>
      </c>
      <c r="AF91" s="15"/>
      <c r="AG91" s="12">
        <v>1.05</v>
      </c>
      <c r="AH91" s="12">
        <v>3.2500000000000001E-2</v>
      </c>
      <c r="AI91" s="13">
        <v>0.5</v>
      </c>
      <c r="AJ91" s="15"/>
      <c r="AK91" s="15"/>
      <c r="AL91" s="15"/>
      <c r="AM91" s="15"/>
      <c r="AN91" s="12">
        <v>17.622499999999999</v>
      </c>
      <c r="AO91" s="15"/>
      <c r="AP91" s="15"/>
      <c r="AQ91" s="15"/>
      <c r="AR91" s="12">
        <v>48.674999999999997</v>
      </c>
      <c r="AS91" s="15"/>
      <c r="AT91" s="12">
        <v>0.54</v>
      </c>
      <c r="AU91" s="13">
        <v>0.5</v>
      </c>
      <c r="AV91" s="15"/>
      <c r="AW91" s="13">
        <v>2.5</v>
      </c>
      <c r="AX91" s="12">
        <v>5.0000000000000001E-3</v>
      </c>
      <c r="AY91" s="13">
        <v>0.5</v>
      </c>
      <c r="AZ91" s="12">
        <v>2.6</v>
      </c>
      <c r="BA91" s="12">
        <v>0.46700000000000003</v>
      </c>
      <c r="BB91" s="12">
        <v>1.525E-2</v>
      </c>
      <c r="BC91" s="15"/>
      <c r="BD91" s="13">
        <v>2.5</v>
      </c>
      <c r="BE91" s="13">
        <v>3.5000000000000001E-3</v>
      </c>
      <c r="BF91" s="17">
        <v>1355</v>
      </c>
      <c r="BG91" s="12">
        <v>212.5</v>
      </c>
      <c r="BH91" s="12">
        <v>21.25</v>
      </c>
      <c r="BI91" s="12">
        <v>25</v>
      </c>
      <c r="BJ91" s="13">
        <v>0.5</v>
      </c>
      <c r="BK91" s="12">
        <v>303.75</v>
      </c>
      <c r="BL91" s="12">
        <v>533.75</v>
      </c>
      <c r="BM91" s="14" t="s">
        <v>403</v>
      </c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4" t="s">
        <v>600</v>
      </c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4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0" t="s">
        <v>645</v>
      </c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3">
        <v>0.1</v>
      </c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9">
        <v>0.15</v>
      </c>
      <c r="GA91" s="19">
        <v>0.25</v>
      </c>
      <c r="GB91" s="15"/>
      <c r="GC91" s="15"/>
      <c r="GD91" s="15"/>
      <c r="GE91" s="15"/>
      <c r="GF91" s="15"/>
      <c r="GG91" s="20">
        <v>0.2</v>
      </c>
      <c r="GH91" s="13">
        <v>0.2</v>
      </c>
      <c r="GI91" s="15"/>
      <c r="GJ91" s="13">
        <f t="shared" si="6"/>
        <v>0.35</v>
      </c>
      <c r="GK91" s="15"/>
      <c r="GL91" s="15"/>
      <c r="GM91" s="15"/>
      <c r="GN91" s="15"/>
      <c r="GO91" s="15"/>
      <c r="GP91" s="15"/>
      <c r="GQ91" s="30"/>
      <c r="GR91" s="1">
        <v>1.2549999999999999</v>
      </c>
      <c r="GS91" s="1">
        <v>3.6225000000000001</v>
      </c>
      <c r="GT91" s="1">
        <v>33.792499999999997</v>
      </c>
    </row>
    <row r="92" spans="1:202" x14ac:dyDescent="0.2">
      <c r="A92" s="10" t="s">
        <v>648</v>
      </c>
      <c r="B92" s="10" t="s">
        <v>649</v>
      </c>
      <c r="C92" s="10" t="s">
        <v>644</v>
      </c>
      <c r="D92" s="10" t="s">
        <v>615</v>
      </c>
      <c r="E92" s="10" t="s">
        <v>390</v>
      </c>
      <c r="F92" s="10" t="s">
        <v>391</v>
      </c>
      <c r="G92" s="10" t="s">
        <v>392</v>
      </c>
      <c r="H92" s="10" t="s">
        <v>393</v>
      </c>
      <c r="I92" s="14"/>
      <c r="J92" s="14"/>
      <c r="K92" s="12">
        <v>321.25</v>
      </c>
      <c r="L92" s="15"/>
      <c r="M92" s="12">
        <v>670.25</v>
      </c>
      <c r="N92" s="15"/>
      <c r="O92" s="12">
        <v>9.625</v>
      </c>
      <c r="P92" s="12">
        <v>7.4850000000000003</v>
      </c>
      <c r="Q92" s="12">
        <v>171.875</v>
      </c>
      <c r="R92" s="15"/>
      <c r="S92" s="15"/>
      <c r="T92" s="12">
        <v>12.675000000000001</v>
      </c>
      <c r="U92" s="12">
        <v>340.75</v>
      </c>
      <c r="V92" s="20">
        <v>7.8125E-2</v>
      </c>
      <c r="W92" s="12">
        <v>0.47749999999999998</v>
      </c>
      <c r="X92" s="15"/>
      <c r="Y92" s="13">
        <f t="shared" si="5"/>
        <v>0.10044531250000001</v>
      </c>
      <c r="Z92" s="20">
        <v>0.4</v>
      </c>
      <c r="AA92" s="12">
        <f t="shared" si="7"/>
        <v>1.7714400000000001</v>
      </c>
      <c r="AB92" s="19">
        <v>0.01</v>
      </c>
      <c r="AC92" s="12">
        <v>1.2224999999999999</v>
      </c>
      <c r="AD92" s="12">
        <f t="shared" si="8"/>
        <v>3.2856999999999997E-2</v>
      </c>
      <c r="AE92" s="12">
        <v>3.3063000000000002E-2</v>
      </c>
      <c r="AF92" s="15"/>
      <c r="AG92" s="12">
        <v>1.7</v>
      </c>
      <c r="AH92" s="12">
        <v>7.0000000000000007E-2</v>
      </c>
      <c r="AI92" s="13">
        <v>0.5</v>
      </c>
      <c r="AJ92" s="13">
        <v>5.0000000000000001E-3</v>
      </c>
      <c r="AK92" s="15"/>
      <c r="AL92" s="15"/>
      <c r="AM92" s="15"/>
      <c r="AN92" s="12">
        <v>9.7475000000000005</v>
      </c>
      <c r="AO92" s="15"/>
      <c r="AP92" s="15"/>
      <c r="AQ92" s="15"/>
      <c r="AR92" s="12">
        <v>9.4949999999999992</v>
      </c>
      <c r="AS92" s="15"/>
      <c r="AT92" s="12">
        <v>9.3362499999999997</v>
      </c>
      <c r="AU92" s="13">
        <v>0.5</v>
      </c>
      <c r="AV92" s="15"/>
      <c r="AW92" s="13">
        <v>2.5</v>
      </c>
      <c r="AX92" s="13">
        <v>2.5000000000000001E-3</v>
      </c>
      <c r="AY92" s="13">
        <v>0.5</v>
      </c>
      <c r="AZ92" s="12">
        <v>61.912500000000001</v>
      </c>
      <c r="BA92" s="12">
        <v>0.21137500000000001</v>
      </c>
      <c r="BB92" s="12">
        <v>1.7110000000000001</v>
      </c>
      <c r="BC92" s="15"/>
      <c r="BD92" s="12">
        <v>356</v>
      </c>
      <c r="BE92" s="13">
        <v>3.5000000000000001E-3</v>
      </c>
      <c r="BF92" s="17">
        <v>1600</v>
      </c>
      <c r="BG92" s="12">
        <v>312.5</v>
      </c>
      <c r="BH92" s="13">
        <v>0.5</v>
      </c>
      <c r="BI92" s="13">
        <v>0.5</v>
      </c>
      <c r="BJ92" s="13">
        <v>0.5</v>
      </c>
      <c r="BK92" s="13">
        <v>0.5</v>
      </c>
      <c r="BL92" s="12">
        <v>580.75</v>
      </c>
      <c r="BM92" s="14" t="s">
        <v>403</v>
      </c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4" t="s">
        <v>600</v>
      </c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0">
        <v>1E-3</v>
      </c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0" t="s">
        <v>645</v>
      </c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3">
        <v>0.1</v>
      </c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3">
        <v>1E-3</v>
      </c>
      <c r="FV92" s="15"/>
      <c r="FW92" s="15"/>
      <c r="FX92" s="13">
        <v>1E-3</v>
      </c>
      <c r="FY92" s="15"/>
      <c r="FZ92" s="19">
        <v>0.15</v>
      </c>
      <c r="GA92" s="19">
        <v>0.25</v>
      </c>
      <c r="GB92" s="15"/>
      <c r="GC92" s="15"/>
      <c r="GD92" s="15"/>
      <c r="GE92" s="15"/>
      <c r="GF92" s="15"/>
      <c r="GG92" s="19">
        <v>0.1</v>
      </c>
      <c r="GH92" s="13">
        <v>0.2</v>
      </c>
      <c r="GI92" s="15"/>
      <c r="GJ92" s="13">
        <f t="shared" si="6"/>
        <v>0.25</v>
      </c>
      <c r="GK92" s="15"/>
      <c r="GL92" s="15"/>
      <c r="GM92" s="15"/>
      <c r="GN92" s="15"/>
      <c r="GO92" s="15"/>
      <c r="GP92" s="15"/>
      <c r="GQ92" s="30"/>
      <c r="GR92" s="1">
        <v>0.5675</v>
      </c>
      <c r="GS92" s="1">
        <v>3.3925000000000001</v>
      </c>
      <c r="GT92" s="1">
        <v>31.927499999999998</v>
      </c>
    </row>
    <row r="93" spans="1:202" x14ac:dyDescent="0.2">
      <c r="A93" s="10" t="s">
        <v>650</v>
      </c>
      <c r="B93" s="10" t="s">
        <v>651</v>
      </c>
      <c r="C93" s="10" t="s">
        <v>644</v>
      </c>
      <c r="D93" s="10" t="s">
        <v>615</v>
      </c>
      <c r="E93" s="10" t="s">
        <v>390</v>
      </c>
      <c r="F93" s="10" t="s">
        <v>391</v>
      </c>
      <c r="G93" s="10" t="s">
        <v>392</v>
      </c>
      <c r="H93" s="10" t="s">
        <v>393</v>
      </c>
      <c r="I93" s="14"/>
      <c r="J93" s="14"/>
      <c r="K93" s="12">
        <v>334.25</v>
      </c>
      <c r="L93" s="15"/>
      <c r="M93" s="12">
        <v>700.75</v>
      </c>
      <c r="N93" s="15"/>
      <c r="O93" s="12">
        <v>8.9849999999999994</v>
      </c>
      <c r="P93" s="12">
        <v>7.4775</v>
      </c>
      <c r="Q93" s="12">
        <v>171.625</v>
      </c>
      <c r="R93" s="15"/>
      <c r="S93" s="15"/>
      <c r="T93" s="12">
        <v>12.725</v>
      </c>
      <c r="U93" s="12">
        <v>381.5</v>
      </c>
      <c r="V93" s="20">
        <v>7.4999999999999997E-3</v>
      </c>
      <c r="W93" s="12">
        <v>0.43125000000000002</v>
      </c>
      <c r="X93" s="15"/>
      <c r="Y93" s="13">
        <f t="shared" si="5"/>
        <v>9.6427500000000003E-3</v>
      </c>
      <c r="Z93" s="20">
        <v>0.44374999999999998</v>
      </c>
      <c r="AA93" s="12">
        <f t="shared" si="7"/>
        <v>1.9651912499999999</v>
      </c>
      <c r="AB93" s="19">
        <v>0.01</v>
      </c>
      <c r="AC93" s="12">
        <v>0.41875000000000001</v>
      </c>
      <c r="AD93" s="12">
        <f t="shared" si="8"/>
        <v>3.2856999999999997E-2</v>
      </c>
      <c r="AE93" s="12">
        <v>8.0630000000000007E-3</v>
      </c>
      <c r="AF93" s="15"/>
      <c r="AG93" s="12">
        <v>0.85</v>
      </c>
      <c r="AH93" s="12">
        <v>6.6125000000000003E-2</v>
      </c>
      <c r="AI93" s="13">
        <v>0.5</v>
      </c>
      <c r="AJ93" s="13">
        <v>5.0000000000000001E-3</v>
      </c>
      <c r="AK93" s="15"/>
      <c r="AL93" s="15"/>
      <c r="AM93" s="15"/>
      <c r="AN93" s="12">
        <v>11.327500000000001</v>
      </c>
      <c r="AO93" s="15"/>
      <c r="AP93" s="15"/>
      <c r="AQ93" s="15"/>
      <c r="AR93" s="12">
        <v>38.322499999999998</v>
      </c>
      <c r="AS93" s="15"/>
      <c r="AT93" s="12">
        <v>0.379</v>
      </c>
      <c r="AU93" s="12">
        <v>2.5</v>
      </c>
      <c r="AV93" s="15"/>
      <c r="AW93" s="13">
        <v>2.5</v>
      </c>
      <c r="AX93" s="13">
        <v>2.5000000000000001E-3</v>
      </c>
      <c r="AY93" s="13">
        <v>0.5</v>
      </c>
      <c r="AZ93" s="12">
        <v>10.8375</v>
      </c>
      <c r="BA93" s="12">
        <v>0.54149999999999998</v>
      </c>
      <c r="BB93" s="12">
        <v>0.30599999999999999</v>
      </c>
      <c r="BC93" s="15"/>
      <c r="BD93" s="12">
        <v>39.75</v>
      </c>
      <c r="BE93" s="13">
        <v>3.5000000000000001E-3</v>
      </c>
      <c r="BF93" s="16">
        <v>3547.5</v>
      </c>
      <c r="BG93" s="12">
        <v>957.5</v>
      </c>
      <c r="BH93" s="12">
        <v>68.75</v>
      </c>
      <c r="BI93" s="12">
        <v>11.25</v>
      </c>
      <c r="BJ93" s="13">
        <v>0.5</v>
      </c>
      <c r="BK93" s="16">
        <v>1603.75</v>
      </c>
      <c r="BL93" s="12">
        <v>641.5</v>
      </c>
      <c r="BM93" s="14" t="s">
        <v>403</v>
      </c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4" t="s">
        <v>600</v>
      </c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3">
        <v>5.0000000000000001E-4</v>
      </c>
      <c r="CR93" s="15"/>
      <c r="CS93" s="10">
        <v>1E-3</v>
      </c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3">
        <v>5.0000000000000001E-4</v>
      </c>
      <c r="DH93" s="10" t="s">
        <v>645</v>
      </c>
      <c r="DI93" s="15"/>
      <c r="DJ93" s="15"/>
      <c r="DK93" s="15"/>
      <c r="DL93" s="15"/>
      <c r="DM93" s="15"/>
      <c r="DN93" s="13">
        <v>5.0000000000000001E-4</v>
      </c>
      <c r="DO93" s="15"/>
      <c r="DP93" s="15"/>
      <c r="DQ93" s="15"/>
      <c r="DR93" s="15"/>
      <c r="DS93" s="15"/>
      <c r="DT93" s="13">
        <v>0.1</v>
      </c>
      <c r="DU93" s="15"/>
      <c r="DV93" s="13">
        <v>5.0000000000000001E-4</v>
      </c>
      <c r="DW93" s="13">
        <v>5.0000000000000001E-4</v>
      </c>
      <c r="DX93" s="15"/>
      <c r="DY93" s="13">
        <v>5.0000000000000001E-4</v>
      </c>
      <c r="DZ93" s="15"/>
      <c r="EA93" s="15"/>
      <c r="EB93" s="15"/>
      <c r="EC93" s="15"/>
      <c r="ED93" s="15"/>
      <c r="EE93" s="15"/>
      <c r="EF93" s="15"/>
      <c r="EG93" s="13">
        <v>5.0000000000000001E-4</v>
      </c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3">
        <v>1E-3</v>
      </c>
      <c r="FV93" s="15"/>
      <c r="FW93" s="15"/>
      <c r="FX93" s="13">
        <v>1E-3</v>
      </c>
      <c r="FY93" s="15"/>
      <c r="FZ93" s="19">
        <v>0.15</v>
      </c>
      <c r="GA93" s="19">
        <v>0.25</v>
      </c>
      <c r="GB93" s="15"/>
      <c r="GC93" s="15"/>
      <c r="GD93" s="15"/>
      <c r="GE93" s="15"/>
      <c r="GF93" s="15"/>
      <c r="GG93" s="20">
        <v>0.75</v>
      </c>
      <c r="GH93" s="13">
        <v>0.2</v>
      </c>
      <c r="GI93" s="15"/>
      <c r="GJ93" s="13">
        <f t="shared" si="6"/>
        <v>0.9</v>
      </c>
      <c r="GK93" s="15"/>
      <c r="GL93" s="15"/>
      <c r="GM93" s="15"/>
      <c r="GN93" s="15"/>
      <c r="GO93" s="15"/>
      <c r="GP93" s="15"/>
      <c r="GQ93" s="30"/>
      <c r="GR93" s="1">
        <v>0.85250000000000004</v>
      </c>
      <c r="GS93" s="1">
        <v>4.0374999999999996</v>
      </c>
      <c r="GT93" s="1">
        <v>38.027500000000003</v>
      </c>
    </row>
    <row r="94" spans="1:202" x14ac:dyDescent="0.2">
      <c r="A94" s="10" t="s">
        <v>652</v>
      </c>
      <c r="B94" s="10" t="s">
        <v>653</v>
      </c>
      <c r="C94" s="10" t="s">
        <v>644</v>
      </c>
      <c r="D94" s="10" t="s">
        <v>615</v>
      </c>
      <c r="E94" s="10" t="s">
        <v>390</v>
      </c>
      <c r="F94" s="10" t="s">
        <v>391</v>
      </c>
      <c r="G94" s="10" t="s">
        <v>392</v>
      </c>
      <c r="H94" s="10" t="s">
        <v>393</v>
      </c>
      <c r="I94" s="14"/>
      <c r="J94" s="14"/>
      <c r="K94" s="12">
        <v>343.75</v>
      </c>
      <c r="L94" s="15"/>
      <c r="M94" s="12">
        <v>806.75</v>
      </c>
      <c r="N94" s="15"/>
      <c r="O94" s="12">
        <v>6.4450000000000003</v>
      </c>
      <c r="P94" s="12">
        <v>7.5875000000000004</v>
      </c>
      <c r="Q94" s="12">
        <v>135.80000000000001</v>
      </c>
      <c r="R94" s="15"/>
      <c r="S94" s="15"/>
      <c r="T94" s="12">
        <v>13.8</v>
      </c>
      <c r="U94" s="12">
        <v>405.5</v>
      </c>
      <c r="V94" s="20">
        <v>7.2500000000000004E-3</v>
      </c>
      <c r="W94" s="12">
        <v>1.1060000000000001</v>
      </c>
      <c r="X94" s="15"/>
      <c r="Y94" s="13">
        <f t="shared" si="5"/>
        <v>9.3213250000000001E-3</v>
      </c>
      <c r="Z94" s="20">
        <v>1.1187499999999999</v>
      </c>
      <c r="AA94" s="12">
        <f t="shared" si="7"/>
        <v>4.95449625</v>
      </c>
      <c r="AB94" s="19">
        <v>0.01</v>
      </c>
      <c r="AC94" s="12">
        <v>0.41899999999999998</v>
      </c>
      <c r="AD94" s="12">
        <f t="shared" si="8"/>
        <v>3.2856999999999997E-2</v>
      </c>
      <c r="AE94" s="12">
        <v>3.2500000000000001E-2</v>
      </c>
      <c r="AF94" s="15"/>
      <c r="AG94" s="12">
        <v>1.5249999999999999</v>
      </c>
      <c r="AH94" s="12">
        <v>0.04</v>
      </c>
      <c r="AI94" s="13">
        <v>0.5</v>
      </c>
      <c r="AJ94" s="13">
        <v>5.0000000000000001E-3</v>
      </c>
      <c r="AK94" s="15"/>
      <c r="AL94" s="15"/>
      <c r="AM94" s="15"/>
      <c r="AN94" s="12">
        <v>37.630000000000003</v>
      </c>
      <c r="AO94" s="15"/>
      <c r="AP94" s="15"/>
      <c r="AQ94" s="15"/>
      <c r="AR94" s="12">
        <v>24.887499999999999</v>
      </c>
      <c r="AS94" s="15"/>
      <c r="AT94" s="12">
        <v>0.35899999999999999</v>
      </c>
      <c r="AU94" s="13">
        <v>0.5</v>
      </c>
      <c r="AV94" s="15"/>
      <c r="AW94" s="13">
        <v>2.5</v>
      </c>
      <c r="AX94" s="13">
        <v>2.5000000000000001E-3</v>
      </c>
      <c r="AY94" s="13">
        <v>0.5</v>
      </c>
      <c r="AZ94" s="12">
        <v>2.625</v>
      </c>
      <c r="BA94" s="12">
        <v>0.99224999999999997</v>
      </c>
      <c r="BB94" s="12">
        <v>0.239125</v>
      </c>
      <c r="BC94" s="15"/>
      <c r="BD94" s="12">
        <v>12.625</v>
      </c>
      <c r="BE94" s="13">
        <v>3.5000000000000001E-3</v>
      </c>
      <c r="BF94" s="17">
        <v>2740</v>
      </c>
      <c r="BG94" s="12">
        <v>862.5</v>
      </c>
      <c r="BH94" s="12">
        <v>12.5</v>
      </c>
      <c r="BI94" s="12">
        <v>18.75</v>
      </c>
      <c r="BJ94" s="13">
        <v>0.5</v>
      </c>
      <c r="BK94" s="12">
        <v>41.25</v>
      </c>
      <c r="BL94" s="12">
        <v>581.75</v>
      </c>
      <c r="BM94" s="14" t="s">
        <v>403</v>
      </c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4" t="s">
        <v>600</v>
      </c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0">
        <v>1E-3</v>
      </c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0" t="s">
        <v>645</v>
      </c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3">
        <v>0.1</v>
      </c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3">
        <v>1E-3</v>
      </c>
      <c r="FV94" s="15"/>
      <c r="FW94" s="15"/>
      <c r="FX94" s="13">
        <v>1E-3</v>
      </c>
      <c r="FY94" s="15"/>
      <c r="FZ94" s="19">
        <v>0.15</v>
      </c>
      <c r="GA94" s="19">
        <v>0.25</v>
      </c>
      <c r="GB94" s="15"/>
      <c r="GC94" s="15"/>
      <c r="GD94" s="15"/>
      <c r="GE94" s="15"/>
      <c r="GF94" s="15"/>
      <c r="GG94" s="19">
        <v>0.1</v>
      </c>
      <c r="GH94" s="13">
        <v>0.2</v>
      </c>
      <c r="GI94" s="15"/>
      <c r="GJ94" s="13">
        <f t="shared" si="6"/>
        <v>0.25</v>
      </c>
      <c r="GK94" s="15"/>
      <c r="GL94" s="15"/>
      <c r="GM94" s="15"/>
      <c r="GN94" s="15"/>
      <c r="GO94" s="15"/>
      <c r="GP94" s="15"/>
      <c r="GQ94" s="30"/>
      <c r="GR94" s="1">
        <v>0.72750000000000004</v>
      </c>
      <c r="GS94" s="1">
        <v>3.78</v>
      </c>
      <c r="GT94" s="1">
        <v>36.555</v>
      </c>
    </row>
    <row r="95" spans="1:202" x14ac:dyDescent="0.2">
      <c r="A95" s="10" t="s">
        <v>654</v>
      </c>
      <c r="B95" s="10" t="s">
        <v>655</v>
      </c>
      <c r="C95" s="10" t="s">
        <v>656</v>
      </c>
      <c r="D95" s="14"/>
      <c r="E95" s="10" t="s">
        <v>390</v>
      </c>
      <c r="F95" s="10" t="s">
        <v>391</v>
      </c>
      <c r="G95" s="10" t="s">
        <v>392</v>
      </c>
      <c r="H95" s="10" t="s">
        <v>393</v>
      </c>
      <c r="I95" s="14"/>
      <c r="J95" s="14"/>
      <c r="K95" s="12">
        <v>200.75</v>
      </c>
      <c r="L95" s="15"/>
      <c r="M95" s="12">
        <v>486.5</v>
      </c>
      <c r="N95" s="15"/>
      <c r="O95" s="12">
        <v>84.325000000000003</v>
      </c>
      <c r="P95" s="12">
        <v>7.5975000000000001</v>
      </c>
      <c r="Q95" s="13" t="s">
        <v>611</v>
      </c>
      <c r="R95" s="15"/>
      <c r="S95" s="15"/>
      <c r="T95" s="12">
        <v>13.65</v>
      </c>
      <c r="U95" s="12">
        <v>217.75</v>
      </c>
      <c r="V95" s="20">
        <v>5.54</v>
      </c>
      <c r="W95" s="12">
        <v>9.6999999999999993</v>
      </c>
      <c r="X95" s="15"/>
      <c r="Y95" s="22">
        <f t="shared" si="5"/>
        <v>7.1227780000000003</v>
      </c>
      <c r="Z95" s="20">
        <v>2.8250000000000002</v>
      </c>
      <c r="AA95" s="12">
        <f t="shared" si="7"/>
        <v>12.510795000000002</v>
      </c>
      <c r="AB95" s="20">
        <v>1.34</v>
      </c>
      <c r="AC95" s="12">
        <v>0.79</v>
      </c>
      <c r="AD95" s="12">
        <f t="shared" si="8"/>
        <v>4.402838</v>
      </c>
      <c r="AE95" s="12">
        <v>3.8063E-2</v>
      </c>
      <c r="AF95" s="15"/>
      <c r="AG95" s="12">
        <v>6.75</v>
      </c>
      <c r="AH95" s="12">
        <v>0.15</v>
      </c>
      <c r="AI95" s="13">
        <v>0.5</v>
      </c>
      <c r="AJ95" s="15"/>
      <c r="AK95" s="15"/>
      <c r="AL95" s="15"/>
      <c r="AM95" s="15"/>
      <c r="AN95" s="12">
        <v>10.237500000000001</v>
      </c>
      <c r="AO95" s="15"/>
      <c r="AP95" s="15"/>
      <c r="AQ95" s="15"/>
      <c r="AR95" s="13">
        <v>2.5</v>
      </c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7">
        <v>2335</v>
      </c>
      <c r="BG95" s="12">
        <v>950</v>
      </c>
      <c r="BH95" s="13">
        <v>0.5</v>
      </c>
      <c r="BI95" s="12">
        <v>50</v>
      </c>
      <c r="BJ95" s="13">
        <v>0.5</v>
      </c>
      <c r="BK95" s="12">
        <v>452.5</v>
      </c>
      <c r="BL95" s="12">
        <v>602.25</v>
      </c>
      <c r="BM95" s="14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4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4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4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3">
        <f t="shared" si="6"/>
        <v>0</v>
      </c>
      <c r="GK95" s="15"/>
      <c r="GL95" s="15"/>
      <c r="GM95" s="15"/>
      <c r="GN95" s="15"/>
      <c r="GO95" s="15"/>
      <c r="GP95" s="15"/>
      <c r="GQ95" s="30"/>
      <c r="GR95" s="1">
        <v>0.87749999999999995</v>
      </c>
      <c r="GS95" s="1">
        <v>2.5249999999999999</v>
      </c>
      <c r="GT95" s="1">
        <v>24.22</v>
      </c>
    </row>
    <row r="96" spans="1:202" x14ac:dyDescent="0.2">
      <c r="A96" s="10" t="s">
        <v>657</v>
      </c>
      <c r="B96" s="10" t="s">
        <v>658</v>
      </c>
      <c r="C96" s="10" t="s">
        <v>656</v>
      </c>
      <c r="D96" s="14"/>
      <c r="E96" s="10" t="s">
        <v>390</v>
      </c>
      <c r="F96" s="10" t="s">
        <v>391</v>
      </c>
      <c r="G96" s="10" t="s">
        <v>392</v>
      </c>
      <c r="H96" s="10" t="s">
        <v>393</v>
      </c>
      <c r="I96" s="14"/>
      <c r="J96" s="14"/>
      <c r="K96" s="12">
        <v>167.5</v>
      </c>
      <c r="L96" s="15"/>
      <c r="M96" s="12">
        <v>403.25</v>
      </c>
      <c r="N96" s="15"/>
      <c r="O96" s="12">
        <v>42.627499999999998</v>
      </c>
      <c r="P96" s="12">
        <v>7.8125</v>
      </c>
      <c r="Q96" s="12">
        <v>15.275</v>
      </c>
      <c r="R96" s="15"/>
      <c r="S96" s="15"/>
      <c r="T96" s="12">
        <v>13.5</v>
      </c>
      <c r="U96" s="12">
        <v>182.75</v>
      </c>
      <c r="V96" s="20">
        <v>8.6874999999999994E-2</v>
      </c>
      <c r="W96" s="12">
        <v>0.22375</v>
      </c>
      <c r="X96" s="15"/>
      <c r="Y96" s="13">
        <f t="shared" si="5"/>
        <v>0.1116951875</v>
      </c>
      <c r="Z96" s="20">
        <v>0.15625</v>
      </c>
      <c r="AA96" s="12">
        <f t="shared" si="7"/>
        <v>0.69196875000000002</v>
      </c>
      <c r="AB96" s="19">
        <v>0.01</v>
      </c>
      <c r="AC96" s="12">
        <v>0.42375000000000002</v>
      </c>
      <c r="AD96" s="12">
        <f t="shared" si="8"/>
        <v>3.2856999999999997E-2</v>
      </c>
      <c r="AE96" s="12">
        <v>6.6880000000000004E-3</v>
      </c>
      <c r="AF96" s="15"/>
      <c r="AG96" s="12">
        <v>0.625</v>
      </c>
      <c r="AH96" s="13">
        <v>4.4999999999999997E-3</v>
      </c>
      <c r="AI96" s="13">
        <v>0.5</v>
      </c>
      <c r="AJ96" s="15"/>
      <c r="AK96" s="15"/>
      <c r="AL96" s="15"/>
      <c r="AM96" s="15"/>
      <c r="AN96" s="12">
        <v>9.8025000000000002</v>
      </c>
      <c r="AO96" s="15"/>
      <c r="AP96" s="15"/>
      <c r="AQ96" s="15"/>
      <c r="AR96" s="12">
        <v>6.7125000000000004</v>
      </c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7">
        <v>4590</v>
      </c>
      <c r="BG96" s="16">
        <v>4227.5</v>
      </c>
      <c r="BH96" s="13">
        <v>0.5</v>
      </c>
      <c r="BI96" s="13">
        <v>0.5</v>
      </c>
      <c r="BJ96" s="13">
        <v>0.5</v>
      </c>
      <c r="BK96" s="13">
        <v>0.5</v>
      </c>
      <c r="BL96" s="12">
        <v>614.5</v>
      </c>
      <c r="BM96" s="14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4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4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4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3">
        <v>5.0000000000000001E-4</v>
      </c>
      <c r="DW96" s="13">
        <v>5.0000000000000001E-4</v>
      </c>
      <c r="DX96" s="15"/>
      <c r="DY96" s="15"/>
      <c r="DZ96" s="15"/>
      <c r="EA96" s="15"/>
      <c r="EB96" s="15"/>
      <c r="EC96" s="15"/>
      <c r="ED96" s="15"/>
      <c r="EE96" s="15"/>
      <c r="EF96" s="15"/>
      <c r="EG96" s="13">
        <v>5.0000000000000001E-4</v>
      </c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3">
        <f t="shared" si="6"/>
        <v>0</v>
      </c>
      <c r="GK96" s="15"/>
      <c r="GL96" s="15"/>
      <c r="GM96" s="15"/>
      <c r="GN96" s="15"/>
      <c r="GO96" s="15"/>
      <c r="GP96" s="15"/>
      <c r="GQ96" s="30"/>
      <c r="GR96" s="1">
        <v>0.83750000000000002</v>
      </c>
      <c r="GS96" s="1">
        <v>3.05</v>
      </c>
      <c r="GT96" s="1">
        <v>29.3675</v>
      </c>
    </row>
    <row r="97" spans="1:202" x14ac:dyDescent="0.2">
      <c r="A97" s="10" t="s">
        <v>659</v>
      </c>
      <c r="B97" s="10" t="s">
        <v>660</v>
      </c>
      <c r="C97" s="10" t="s">
        <v>656</v>
      </c>
      <c r="D97" s="14"/>
      <c r="E97" s="10" t="s">
        <v>390</v>
      </c>
      <c r="F97" s="10" t="s">
        <v>391</v>
      </c>
      <c r="G97" s="10" t="s">
        <v>392</v>
      </c>
      <c r="H97" s="10" t="s">
        <v>393</v>
      </c>
      <c r="I97" s="14"/>
      <c r="J97" s="14"/>
      <c r="K97" s="12">
        <v>149.25</v>
      </c>
      <c r="L97" s="15"/>
      <c r="M97" s="12">
        <v>299.25</v>
      </c>
      <c r="N97" s="15"/>
      <c r="O97" s="12">
        <v>97.125</v>
      </c>
      <c r="P97" s="12">
        <v>7.8574999999999999</v>
      </c>
      <c r="Q97" s="13" t="s">
        <v>611</v>
      </c>
      <c r="R97" s="15"/>
      <c r="S97" s="15"/>
      <c r="T97" s="12">
        <v>14.25</v>
      </c>
      <c r="U97" s="12">
        <v>172.25</v>
      </c>
      <c r="V97" s="20">
        <v>3.1625E-2</v>
      </c>
      <c r="W97" s="12">
        <v>0.60599999999999998</v>
      </c>
      <c r="X97" s="15"/>
      <c r="Y97" s="13">
        <f t="shared" si="5"/>
        <v>4.0660262500000002E-2</v>
      </c>
      <c r="Z97" s="20">
        <v>0.59375</v>
      </c>
      <c r="AA97" s="12">
        <f t="shared" si="7"/>
        <v>2.62948125</v>
      </c>
      <c r="AB97" s="19">
        <v>0.01</v>
      </c>
      <c r="AC97" s="12">
        <v>0.69399999999999995</v>
      </c>
      <c r="AD97" s="12">
        <f t="shared" si="8"/>
        <v>3.2856999999999997E-2</v>
      </c>
      <c r="AE97" s="13">
        <v>2.2499999999999998E-3</v>
      </c>
      <c r="AF97" s="15"/>
      <c r="AG97" s="12">
        <v>1.3</v>
      </c>
      <c r="AH97" s="13">
        <v>4.4999999999999997E-3</v>
      </c>
      <c r="AI97" s="13">
        <v>0.5</v>
      </c>
      <c r="AJ97" s="13">
        <v>5.0000000000000001E-3</v>
      </c>
      <c r="AK97" s="15"/>
      <c r="AL97" s="15"/>
      <c r="AM97" s="15"/>
      <c r="AN97" s="12">
        <v>10.092499999999999</v>
      </c>
      <c r="AO97" s="15"/>
      <c r="AP97" s="15"/>
      <c r="AQ97" s="15"/>
      <c r="AR97" s="12">
        <v>5.64</v>
      </c>
      <c r="AS97" s="15"/>
      <c r="AT97" s="13">
        <v>2.1999999999999999E-2</v>
      </c>
      <c r="AU97" s="13">
        <v>0.5</v>
      </c>
      <c r="AV97" s="15"/>
      <c r="AW97" s="13">
        <v>2.5</v>
      </c>
      <c r="AX97" s="13">
        <v>2.5000000000000001E-3</v>
      </c>
      <c r="AY97" s="13">
        <v>0.5</v>
      </c>
      <c r="AZ97" s="12">
        <v>97.724999999999994</v>
      </c>
      <c r="BA97" s="12">
        <v>0.30375000000000002</v>
      </c>
      <c r="BB97" s="12">
        <v>0.97575000000000001</v>
      </c>
      <c r="BC97" s="15"/>
      <c r="BD97" s="12">
        <v>271.125</v>
      </c>
      <c r="BE97" s="13">
        <v>3.5000000000000001E-3</v>
      </c>
      <c r="BF97" s="12">
        <v>87.5</v>
      </c>
      <c r="BG97" s="12">
        <v>88.75</v>
      </c>
      <c r="BH97" s="12">
        <v>56.5</v>
      </c>
      <c r="BI97" s="13">
        <v>0.5</v>
      </c>
      <c r="BJ97" s="13">
        <v>0.5</v>
      </c>
      <c r="BK97" s="12">
        <v>228.75</v>
      </c>
      <c r="BL97" s="12">
        <v>487</v>
      </c>
      <c r="BM97" s="14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4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4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4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3">
        <f t="shared" si="6"/>
        <v>0</v>
      </c>
      <c r="GK97" s="15"/>
      <c r="GL97" s="15"/>
      <c r="GM97" s="15"/>
      <c r="GN97" s="15"/>
      <c r="GO97" s="15"/>
      <c r="GP97" s="15"/>
      <c r="GQ97" s="30"/>
      <c r="GR97" s="1">
        <v>1.0774999999999999</v>
      </c>
      <c r="GS97" s="1">
        <v>2.81</v>
      </c>
      <c r="GT97" s="1">
        <v>27.232500000000002</v>
      </c>
    </row>
    <row r="98" spans="1:202" x14ac:dyDescent="0.2">
      <c r="A98" s="10" t="s">
        <v>661</v>
      </c>
      <c r="B98" s="10" t="s">
        <v>662</v>
      </c>
      <c r="C98" s="10" t="s">
        <v>656</v>
      </c>
      <c r="D98" s="14"/>
      <c r="E98" s="10" t="s">
        <v>390</v>
      </c>
      <c r="F98" s="10" t="s">
        <v>391</v>
      </c>
      <c r="G98" s="10" t="s">
        <v>392</v>
      </c>
      <c r="H98" s="10" t="s">
        <v>393</v>
      </c>
      <c r="I98" s="14"/>
      <c r="J98" s="14"/>
      <c r="K98" s="12">
        <v>194.25</v>
      </c>
      <c r="L98" s="15"/>
      <c r="M98" s="12">
        <v>408.25</v>
      </c>
      <c r="N98" s="15"/>
      <c r="O98" s="12">
        <v>85.724999999999994</v>
      </c>
      <c r="P98" s="12">
        <v>7.68</v>
      </c>
      <c r="Q98" s="13" t="s">
        <v>611</v>
      </c>
      <c r="R98" s="15"/>
      <c r="S98" s="15"/>
      <c r="T98" s="12">
        <v>13.875</v>
      </c>
      <c r="U98" s="12">
        <v>207.5</v>
      </c>
      <c r="V98" s="20">
        <v>3.3750000000000002E-2</v>
      </c>
      <c r="W98" s="12">
        <v>0.40875</v>
      </c>
      <c r="X98" s="15"/>
      <c r="Y98" s="13">
        <f t="shared" si="5"/>
        <v>4.3392375000000004E-2</v>
      </c>
      <c r="Z98" s="20">
        <v>0.41249999999999998</v>
      </c>
      <c r="AA98" s="12">
        <f t="shared" si="7"/>
        <v>1.8267975000000001</v>
      </c>
      <c r="AB98" s="19">
        <v>0.01</v>
      </c>
      <c r="AC98" s="12">
        <v>0.81</v>
      </c>
      <c r="AD98" s="12">
        <f t="shared" si="8"/>
        <v>3.2856999999999997E-2</v>
      </c>
      <c r="AE98" s="13">
        <v>2.2499999999999998E-3</v>
      </c>
      <c r="AF98" s="15"/>
      <c r="AG98" s="12">
        <v>1.21875</v>
      </c>
      <c r="AH98" s="13">
        <v>4.4999999999999997E-3</v>
      </c>
      <c r="AI98" s="13">
        <v>0.5</v>
      </c>
      <c r="AJ98" s="13">
        <v>5.0000000000000001E-3</v>
      </c>
      <c r="AK98" s="15"/>
      <c r="AL98" s="15"/>
      <c r="AM98" s="15"/>
      <c r="AN98" s="12">
        <v>17.065000000000001</v>
      </c>
      <c r="AO98" s="15"/>
      <c r="AP98" s="15"/>
      <c r="AQ98" s="15"/>
      <c r="AR98" s="13">
        <v>2.5</v>
      </c>
      <c r="AS98" s="15"/>
      <c r="AT98" s="12">
        <v>6.275E-2</v>
      </c>
      <c r="AU98" s="13">
        <v>0.5</v>
      </c>
      <c r="AV98" s="15"/>
      <c r="AW98" s="13">
        <v>2.5</v>
      </c>
      <c r="AX98" s="13">
        <v>2.5000000000000001E-3</v>
      </c>
      <c r="AY98" s="13">
        <v>0.5</v>
      </c>
      <c r="AZ98" s="12">
        <v>81.775000000000006</v>
      </c>
      <c r="BA98" s="12">
        <v>0.62075000000000002</v>
      </c>
      <c r="BB98" s="12">
        <v>0.39300000000000002</v>
      </c>
      <c r="BC98" s="15"/>
      <c r="BD98" s="12">
        <v>191.5</v>
      </c>
      <c r="BE98" s="13">
        <v>3.5000000000000001E-3</v>
      </c>
      <c r="BF98" s="12">
        <v>277.5</v>
      </c>
      <c r="BG98" s="12">
        <v>155</v>
      </c>
      <c r="BH98" s="13">
        <v>0.5</v>
      </c>
      <c r="BI98" s="13">
        <v>0.5</v>
      </c>
      <c r="BJ98" s="13">
        <v>0.5</v>
      </c>
      <c r="BK98" s="12">
        <v>103.75</v>
      </c>
      <c r="BL98" s="12">
        <v>490.5</v>
      </c>
      <c r="BM98" s="14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4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4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4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3">
        <f t="shared" si="6"/>
        <v>0</v>
      </c>
      <c r="GK98" s="15"/>
      <c r="GL98" s="15"/>
      <c r="GM98" s="15"/>
      <c r="GN98" s="15"/>
      <c r="GO98" s="15"/>
      <c r="GP98" s="15"/>
      <c r="GQ98" s="30"/>
      <c r="GR98" s="1">
        <v>0.79500000000000004</v>
      </c>
      <c r="GS98" s="1">
        <v>3.1375000000000002</v>
      </c>
      <c r="GT98" s="1">
        <v>30.22</v>
      </c>
    </row>
    <row r="99" spans="1:202" x14ac:dyDescent="0.2">
      <c r="A99" s="10" t="s">
        <v>663</v>
      </c>
      <c r="B99" s="10" t="s">
        <v>664</v>
      </c>
      <c r="C99" s="10" t="s">
        <v>656</v>
      </c>
      <c r="D99" s="14"/>
      <c r="E99" s="10" t="s">
        <v>390</v>
      </c>
      <c r="F99" s="10" t="s">
        <v>391</v>
      </c>
      <c r="G99" s="10" t="s">
        <v>392</v>
      </c>
      <c r="H99" s="10" t="s">
        <v>393</v>
      </c>
      <c r="I99" s="14"/>
      <c r="J99" s="14"/>
      <c r="K99" s="12">
        <v>153.25</v>
      </c>
      <c r="L99" s="15"/>
      <c r="M99" s="12">
        <v>301.75</v>
      </c>
      <c r="N99" s="15"/>
      <c r="O99" s="12">
        <v>69.037499999999994</v>
      </c>
      <c r="P99" s="12">
        <v>7.83</v>
      </c>
      <c r="Q99" s="12">
        <v>73.674999999999997</v>
      </c>
      <c r="R99" s="15"/>
      <c r="S99" s="15"/>
      <c r="T99" s="12">
        <v>14.675000000000001</v>
      </c>
      <c r="U99" s="12">
        <v>162</v>
      </c>
      <c r="V99" s="20">
        <v>1.4375000000000001E-2</v>
      </c>
      <c r="W99" s="12">
        <v>0.46375</v>
      </c>
      <c r="X99" s="15"/>
      <c r="Y99" s="13">
        <f t="shared" si="5"/>
        <v>1.84819375E-2</v>
      </c>
      <c r="Z99" s="20">
        <v>0.46875</v>
      </c>
      <c r="AA99" s="12">
        <f t="shared" si="7"/>
        <v>2.0759062500000001</v>
      </c>
      <c r="AB99" s="19">
        <v>0.01</v>
      </c>
      <c r="AC99" s="12">
        <v>0.60499999999999998</v>
      </c>
      <c r="AD99" s="12">
        <f t="shared" si="8"/>
        <v>3.2856999999999997E-2</v>
      </c>
      <c r="AE99" s="13">
        <v>2.2499999999999998E-3</v>
      </c>
      <c r="AF99" s="15"/>
      <c r="AG99" s="12">
        <v>1.0687500000000001</v>
      </c>
      <c r="AH99" s="13">
        <v>4.4999999999999997E-3</v>
      </c>
      <c r="AI99" s="13">
        <v>0.5</v>
      </c>
      <c r="AJ99" s="13">
        <v>5.0000000000000001E-3</v>
      </c>
      <c r="AK99" s="15"/>
      <c r="AL99" s="15"/>
      <c r="AM99" s="15"/>
      <c r="AN99" s="12">
        <v>8.1349999999999998</v>
      </c>
      <c r="AO99" s="15"/>
      <c r="AP99" s="15"/>
      <c r="AQ99" s="15"/>
      <c r="AR99" s="13">
        <v>2.5</v>
      </c>
      <c r="AS99" s="15"/>
      <c r="AT99" s="12">
        <v>8.7999999999999995E-2</v>
      </c>
      <c r="AU99" s="13">
        <v>0.5</v>
      </c>
      <c r="AV99" s="15"/>
      <c r="AW99" s="13">
        <v>2.5</v>
      </c>
      <c r="AX99" s="13">
        <v>2.5000000000000001E-3</v>
      </c>
      <c r="AY99" s="13">
        <v>0.5</v>
      </c>
      <c r="AZ99" s="12">
        <v>20.0625</v>
      </c>
      <c r="BA99" s="12">
        <v>0.49025000000000002</v>
      </c>
      <c r="BB99" s="12">
        <v>0.35499999999999998</v>
      </c>
      <c r="BC99" s="15"/>
      <c r="BD99" s="12">
        <v>177.625</v>
      </c>
      <c r="BE99" s="13">
        <v>3.5000000000000001E-3</v>
      </c>
      <c r="BF99" s="12">
        <v>642.5</v>
      </c>
      <c r="BG99" s="12">
        <v>300</v>
      </c>
      <c r="BH99" s="13">
        <v>0.5</v>
      </c>
      <c r="BI99" s="13">
        <v>0.5</v>
      </c>
      <c r="BJ99" s="13">
        <v>0.5</v>
      </c>
      <c r="BK99" s="12">
        <v>378.75</v>
      </c>
      <c r="BL99" s="12">
        <v>656.75</v>
      </c>
      <c r="BM99" s="14" t="s">
        <v>403</v>
      </c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4" t="s">
        <v>600</v>
      </c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8">
        <v>6.2500000000000003E-3</v>
      </c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8">
        <v>0.625</v>
      </c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3">
        <v>0.1</v>
      </c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3">
        <v>1E-3</v>
      </c>
      <c r="FV99" s="15"/>
      <c r="FW99" s="15"/>
      <c r="FX99" s="13">
        <v>1E-3</v>
      </c>
      <c r="FY99" s="15"/>
      <c r="FZ99" s="19">
        <v>0.15</v>
      </c>
      <c r="GA99" s="19">
        <v>0.25</v>
      </c>
      <c r="GB99" s="15"/>
      <c r="GC99" s="15"/>
      <c r="GD99" s="15"/>
      <c r="GE99" s="15"/>
      <c r="GF99" s="15"/>
      <c r="GG99" s="19">
        <v>0.1</v>
      </c>
      <c r="GH99" s="13">
        <v>0.2</v>
      </c>
      <c r="GI99" s="15"/>
      <c r="GJ99" s="13">
        <f t="shared" si="6"/>
        <v>0.25</v>
      </c>
      <c r="GK99" s="15"/>
      <c r="GL99" s="15"/>
      <c r="GM99" s="15"/>
      <c r="GN99" s="15"/>
      <c r="GO99" s="15"/>
      <c r="GP99" s="15"/>
      <c r="GQ99" s="30"/>
      <c r="GR99" s="1">
        <v>0.83750000000000002</v>
      </c>
      <c r="GS99" s="1">
        <v>2.6775000000000002</v>
      </c>
      <c r="GT99" s="1">
        <v>26.19</v>
      </c>
    </row>
    <row r="100" spans="1:202" x14ac:dyDescent="0.2">
      <c r="A100" s="10" t="s">
        <v>665</v>
      </c>
      <c r="B100" s="10" t="s">
        <v>666</v>
      </c>
      <c r="C100" s="10" t="s">
        <v>656</v>
      </c>
      <c r="D100" s="14"/>
      <c r="E100" s="10" t="s">
        <v>390</v>
      </c>
      <c r="F100" s="10" t="s">
        <v>391</v>
      </c>
      <c r="G100" s="10" t="s">
        <v>392</v>
      </c>
      <c r="H100" s="10" t="s">
        <v>393</v>
      </c>
      <c r="I100" s="14"/>
      <c r="J100" s="14"/>
      <c r="K100" s="12">
        <v>193.75</v>
      </c>
      <c r="L100" s="15"/>
      <c r="M100" s="12">
        <v>424.5</v>
      </c>
      <c r="N100" s="15"/>
      <c r="O100" s="12">
        <v>66.260000000000005</v>
      </c>
      <c r="P100" s="12">
        <v>7.7824999999999998</v>
      </c>
      <c r="Q100" s="12">
        <v>94.825000000000003</v>
      </c>
      <c r="R100" s="15"/>
      <c r="S100" s="15"/>
      <c r="T100" s="12">
        <v>14.625</v>
      </c>
      <c r="U100" s="12">
        <v>204.25</v>
      </c>
      <c r="V100" s="20">
        <v>7.4624999999999997E-2</v>
      </c>
      <c r="W100" s="12">
        <v>0.624</v>
      </c>
      <c r="X100" s="15"/>
      <c r="Y100" s="13">
        <f t="shared" si="5"/>
        <v>9.5945362500000006E-2</v>
      </c>
      <c r="Z100" s="20">
        <v>0.56874999999999998</v>
      </c>
      <c r="AA100" s="12">
        <f t="shared" si="7"/>
        <v>2.5187662500000001</v>
      </c>
      <c r="AB100" s="19">
        <v>0.01</v>
      </c>
      <c r="AC100" s="12">
        <v>0.9385</v>
      </c>
      <c r="AD100" s="12">
        <f t="shared" si="8"/>
        <v>3.2856999999999997E-2</v>
      </c>
      <c r="AE100" s="13">
        <v>2.2499999999999998E-3</v>
      </c>
      <c r="AF100" s="15"/>
      <c r="AG100" s="12">
        <v>1.5625</v>
      </c>
      <c r="AH100" s="13">
        <v>4.4999999999999997E-3</v>
      </c>
      <c r="AI100" s="13">
        <v>0.5</v>
      </c>
      <c r="AJ100" s="13">
        <v>5.0000000000000001E-3</v>
      </c>
      <c r="AK100" s="15"/>
      <c r="AL100" s="15"/>
      <c r="AM100" s="15"/>
      <c r="AN100" s="12">
        <v>9.2750000000000004</v>
      </c>
      <c r="AO100" s="15"/>
      <c r="AP100" s="15"/>
      <c r="AQ100" s="15"/>
      <c r="AR100" s="12">
        <v>9.5625</v>
      </c>
      <c r="AS100" s="15"/>
      <c r="AT100" s="12">
        <v>6.7750000000000005E-2</v>
      </c>
      <c r="AU100" s="13">
        <v>0.5</v>
      </c>
      <c r="AV100" s="15"/>
      <c r="AW100" s="13">
        <v>2.5</v>
      </c>
      <c r="AX100" s="13">
        <v>2.5000000000000001E-3</v>
      </c>
      <c r="AY100" s="13">
        <v>0.5</v>
      </c>
      <c r="AZ100" s="12">
        <v>18.3125</v>
      </c>
      <c r="BA100" s="12">
        <v>2.6844999999999999</v>
      </c>
      <c r="BB100" s="12">
        <v>0.89575000000000005</v>
      </c>
      <c r="BC100" s="15"/>
      <c r="BD100" s="12">
        <v>75.25</v>
      </c>
      <c r="BE100" s="13">
        <v>3.5000000000000001E-3</v>
      </c>
      <c r="BF100" s="12">
        <v>852.5</v>
      </c>
      <c r="BG100" s="12">
        <v>210</v>
      </c>
      <c r="BH100" s="13">
        <v>0.5</v>
      </c>
      <c r="BI100" s="13">
        <v>0.5</v>
      </c>
      <c r="BJ100" s="13">
        <v>0.5</v>
      </c>
      <c r="BK100" s="12">
        <v>378.75</v>
      </c>
      <c r="BL100" s="12">
        <v>652.75</v>
      </c>
      <c r="BM100" s="14" t="s">
        <v>403</v>
      </c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4" t="s">
        <v>600</v>
      </c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0">
        <v>1E-3</v>
      </c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8">
        <v>0.75</v>
      </c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3">
        <v>0.1</v>
      </c>
      <c r="DU100" s="15"/>
      <c r="DV100" s="13">
        <v>5.0000000000000001E-4</v>
      </c>
      <c r="DW100" s="13">
        <v>5.0000000000000001E-4</v>
      </c>
      <c r="DX100" s="15"/>
      <c r="DY100" s="15"/>
      <c r="DZ100" s="15"/>
      <c r="EA100" s="15"/>
      <c r="EB100" s="15"/>
      <c r="EC100" s="15"/>
      <c r="ED100" s="15"/>
      <c r="EE100" s="15"/>
      <c r="EF100" s="15"/>
      <c r="EG100" s="13">
        <v>5.0000000000000001E-4</v>
      </c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3">
        <v>1E-3</v>
      </c>
      <c r="FV100" s="15"/>
      <c r="FW100" s="15"/>
      <c r="FX100" s="13">
        <v>1E-3</v>
      </c>
      <c r="FY100" s="15"/>
      <c r="FZ100" s="19">
        <v>0.15</v>
      </c>
      <c r="GA100" s="19">
        <v>0.25</v>
      </c>
      <c r="GB100" s="15"/>
      <c r="GC100" s="15"/>
      <c r="GD100" s="15"/>
      <c r="GE100" s="15"/>
      <c r="GF100" s="15"/>
      <c r="GG100" s="19">
        <v>0.1</v>
      </c>
      <c r="GH100" s="13">
        <v>0.2</v>
      </c>
      <c r="GI100" s="15"/>
      <c r="GJ100" s="13">
        <f t="shared" si="6"/>
        <v>0.25</v>
      </c>
      <c r="GK100" s="15"/>
      <c r="GL100" s="15"/>
      <c r="GM100" s="15"/>
      <c r="GN100" s="15"/>
      <c r="GO100" s="15"/>
      <c r="GP100" s="15"/>
      <c r="GQ100" s="30"/>
      <c r="GR100" s="1">
        <v>1.5125</v>
      </c>
      <c r="GS100" s="1">
        <v>3.31</v>
      </c>
      <c r="GT100" s="1">
        <v>32.19</v>
      </c>
    </row>
    <row r="101" spans="1:202" x14ac:dyDescent="0.2">
      <c r="A101" s="10" t="s">
        <v>667</v>
      </c>
      <c r="B101" s="10" t="s">
        <v>668</v>
      </c>
      <c r="C101" s="10" t="s">
        <v>656</v>
      </c>
      <c r="D101" s="14"/>
      <c r="E101" s="10" t="s">
        <v>390</v>
      </c>
      <c r="F101" s="10" t="s">
        <v>391</v>
      </c>
      <c r="G101" s="10" t="s">
        <v>392</v>
      </c>
      <c r="H101" s="10" t="s">
        <v>393</v>
      </c>
      <c r="I101" s="14"/>
      <c r="J101" s="14"/>
      <c r="K101" s="12">
        <v>249</v>
      </c>
      <c r="L101" s="15"/>
      <c r="M101" s="12">
        <v>501</v>
      </c>
      <c r="N101" s="15"/>
      <c r="O101" s="12">
        <v>11.84</v>
      </c>
      <c r="P101" s="12">
        <v>7.5350000000000001</v>
      </c>
      <c r="Q101" s="12">
        <v>186.67500000000001</v>
      </c>
      <c r="R101" s="15"/>
      <c r="S101" s="15"/>
      <c r="T101" s="12">
        <v>13.85</v>
      </c>
      <c r="U101" s="12">
        <v>263.25</v>
      </c>
      <c r="V101" s="19">
        <v>2.5000000000000001E-3</v>
      </c>
      <c r="W101" s="12">
        <v>1.675</v>
      </c>
      <c r="X101" s="15"/>
      <c r="Y101" s="13">
        <f t="shared" si="5"/>
        <v>3.2142500000000001E-3</v>
      </c>
      <c r="Z101" s="20">
        <v>1.675</v>
      </c>
      <c r="AA101" s="12">
        <f t="shared" si="7"/>
        <v>7.4179050000000011</v>
      </c>
      <c r="AB101" s="19">
        <v>0.01</v>
      </c>
      <c r="AC101" s="12">
        <v>0.77500000000000002</v>
      </c>
      <c r="AD101" s="12">
        <f t="shared" si="8"/>
        <v>3.2856999999999997E-2</v>
      </c>
      <c r="AE101" s="13">
        <v>2.2499999999999998E-3</v>
      </c>
      <c r="AF101" s="15"/>
      <c r="AG101" s="12">
        <v>2.4500000000000002</v>
      </c>
      <c r="AH101" s="13">
        <v>4.4999999999999997E-3</v>
      </c>
      <c r="AI101" s="13">
        <v>0.5</v>
      </c>
      <c r="AJ101" s="15"/>
      <c r="AK101" s="15"/>
      <c r="AL101" s="15"/>
      <c r="AM101" s="15"/>
      <c r="AN101" s="12">
        <v>9.11</v>
      </c>
      <c r="AO101" s="15"/>
      <c r="AP101" s="15"/>
      <c r="AQ101" s="15"/>
      <c r="AR101" s="12">
        <v>15.11</v>
      </c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6">
        <v>2152.5</v>
      </c>
      <c r="BG101" s="17">
        <v>1335</v>
      </c>
      <c r="BH101" s="13">
        <v>0.5</v>
      </c>
      <c r="BI101" s="12">
        <v>14.75</v>
      </c>
      <c r="BJ101" s="13">
        <v>0.5</v>
      </c>
      <c r="BK101" s="16">
        <v>1451.25</v>
      </c>
      <c r="BL101" s="12">
        <v>791.25</v>
      </c>
      <c r="BM101" s="14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4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4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4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3">
        <f t="shared" si="6"/>
        <v>0</v>
      </c>
      <c r="GK101" s="15"/>
      <c r="GL101" s="15"/>
      <c r="GM101" s="15"/>
      <c r="GN101" s="15"/>
      <c r="GO101" s="15"/>
      <c r="GP101" s="15"/>
      <c r="GQ101" s="30"/>
      <c r="GR101" s="1">
        <v>0.91749999999999998</v>
      </c>
      <c r="GS101" s="1">
        <v>4.66</v>
      </c>
      <c r="GT101" s="1">
        <v>45.177500000000002</v>
      </c>
    </row>
    <row r="102" spans="1:202" x14ac:dyDescent="0.2">
      <c r="A102" s="10" t="s">
        <v>669</v>
      </c>
      <c r="B102" s="10" t="s">
        <v>670</v>
      </c>
      <c r="C102" s="10" t="s">
        <v>656</v>
      </c>
      <c r="D102" s="14"/>
      <c r="E102" s="10" t="s">
        <v>390</v>
      </c>
      <c r="F102" s="10" t="s">
        <v>391</v>
      </c>
      <c r="G102" s="10" t="s">
        <v>392</v>
      </c>
      <c r="H102" s="10" t="s">
        <v>393</v>
      </c>
      <c r="I102" s="14"/>
      <c r="J102" s="14"/>
      <c r="K102" s="12">
        <v>241.25</v>
      </c>
      <c r="L102" s="15"/>
      <c r="M102" s="12">
        <v>515.75</v>
      </c>
      <c r="N102" s="15"/>
      <c r="O102" s="12">
        <v>3.09</v>
      </c>
      <c r="P102" s="12">
        <v>7.47</v>
      </c>
      <c r="Q102" s="12">
        <v>68.924999999999997</v>
      </c>
      <c r="R102" s="15"/>
      <c r="S102" s="15"/>
      <c r="T102" s="12">
        <v>14.05</v>
      </c>
      <c r="U102" s="12">
        <v>283.5</v>
      </c>
      <c r="V102" s="20">
        <v>6.875E-3</v>
      </c>
      <c r="W102" s="12">
        <v>2.13</v>
      </c>
      <c r="X102" s="15"/>
      <c r="Y102" s="13">
        <f t="shared" si="5"/>
        <v>8.8391874999999998E-3</v>
      </c>
      <c r="Z102" s="20">
        <v>2.125</v>
      </c>
      <c r="AA102" s="12">
        <f t="shared" si="7"/>
        <v>9.410775000000001</v>
      </c>
      <c r="AB102" s="19">
        <v>0.01</v>
      </c>
      <c r="AC102" s="12">
        <v>0.64500000000000002</v>
      </c>
      <c r="AD102" s="12">
        <f t="shared" si="8"/>
        <v>3.2856999999999997E-2</v>
      </c>
      <c r="AE102" s="13">
        <v>2.2499999999999998E-3</v>
      </c>
      <c r="AF102" s="15"/>
      <c r="AG102" s="12">
        <v>2.7749999999999999</v>
      </c>
      <c r="AH102" s="13">
        <v>4.4999999999999997E-3</v>
      </c>
      <c r="AI102" s="13">
        <v>0.5</v>
      </c>
      <c r="AJ102" s="15"/>
      <c r="AK102" s="15"/>
      <c r="AL102" s="15"/>
      <c r="AM102" s="15"/>
      <c r="AN102" s="12">
        <v>14.53</v>
      </c>
      <c r="AO102" s="15"/>
      <c r="AP102" s="15"/>
      <c r="AQ102" s="15"/>
      <c r="AR102" s="12">
        <v>20.927499999999998</v>
      </c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7">
        <v>1780</v>
      </c>
      <c r="BG102" s="12">
        <v>430</v>
      </c>
      <c r="BH102" s="13">
        <v>0.5</v>
      </c>
      <c r="BI102" s="12">
        <v>55</v>
      </c>
      <c r="BJ102" s="13">
        <v>0.5</v>
      </c>
      <c r="BK102" s="13">
        <v>0.5</v>
      </c>
      <c r="BL102" s="12">
        <v>567.75</v>
      </c>
      <c r="BM102" s="14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4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4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4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3">
        <f t="shared" si="6"/>
        <v>0</v>
      </c>
      <c r="GK102" s="15"/>
      <c r="GL102" s="15"/>
      <c r="GM102" s="15"/>
      <c r="GN102" s="15"/>
      <c r="GO102" s="15"/>
      <c r="GP102" s="15"/>
      <c r="GQ102" s="30"/>
      <c r="GR102" s="1">
        <v>0.72</v>
      </c>
      <c r="GS102" s="1">
        <v>4.9675000000000002</v>
      </c>
      <c r="GT102" s="1">
        <v>47.77</v>
      </c>
    </row>
    <row r="103" spans="1:202" x14ac:dyDescent="0.2">
      <c r="A103" s="10" t="s">
        <v>671</v>
      </c>
      <c r="B103" s="10" t="s">
        <v>672</v>
      </c>
      <c r="C103" s="10" t="s">
        <v>656</v>
      </c>
      <c r="D103" s="14"/>
      <c r="E103" s="10" t="s">
        <v>390</v>
      </c>
      <c r="F103" s="10" t="s">
        <v>391</v>
      </c>
      <c r="G103" s="10" t="s">
        <v>392</v>
      </c>
      <c r="H103" s="10" t="s">
        <v>393</v>
      </c>
      <c r="I103" s="14"/>
      <c r="J103" s="14"/>
      <c r="K103" s="12">
        <v>263</v>
      </c>
      <c r="L103" s="15"/>
      <c r="M103" s="12">
        <v>567.5</v>
      </c>
      <c r="N103" s="15"/>
      <c r="O103" s="12">
        <v>18.28</v>
      </c>
      <c r="P103" s="12">
        <v>7.415</v>
      </c>
      <c r="Q103" s="12">
        <v>177.45</v>
      </c>
      <c r="R103" s="15"/>
      <c r="S103" s="15"/>
      <c r="T103" s="12">
        <v>16.55</v>
      </c>
      <c r="U103" s="12">
        <v>297.75</v>
      </c>
      <c r="V103" s="19">
        <v>2.5000000000000001E-3</v>
      </c>
      <c r="W103" s="12">
        <v>1.8</v>
      </c>
      <c r="X103" s="15"/>
      <c r="Y103" s="13">
        <f t="shared" si="5"/>
        <v>3.2142500000000001E-3</v>
      </c>
      <c r="Z103" s="20">
        <v>1.8</v>
      </c>
      <c r="AA103" s="12">
        <f t="shared" si="7"/>
        <v>7.9714800000000006</v>
      </c>
      <c r="AB103" s="19">
        <v>0.01</v>
      </c>
      <c r="AC103" s="12">
        <v>1.0249999999999999</v>
      </c>
      <c r="AD103" s="12">
        <f t="shared" si="8"/>
        <v>3.2856999999999997E-2</v>
      </c>
      <c r="AE103" s="13">
        <v>2.2499999999999998E-3</v>
      </c>
      <c r="AF103" s="15"/>
      <c r="AG103" s="12">
        <v>2.8250000000000002</v>
      </c>
      <c r="AH103" s="13">
        <v>4.4999999999999997E-3</v>
      </c>
      <c r="AI103" s="13">
        <v>0.5</v>
      </c>
      <c r="AJ103" s="13">
        <v>5.0000000000000001E-3</v>
      </c>
      <c r="AK103" s="15"/>
      <c r="AL103" s="15"/>
      <c r="AM103" s="15"/>
      <c r="AN103" s="12">
        <v>7.0875000000000004</v>
      </c>
      <c r="AO103" s="15"/>
      <c r="AP103" s="15"/>
      <c r="AQ103" s="15"/>
      <c r="AR103" s="12">
        <v>36</v>
      </c>
      <c r="AS103" s="15"/>
      <c r="AT103" s="12">
        <v>0.14674999999999999</v>
      </c>
      <c r="AU103" s="13">
        <v>0.5</v>
      </c>
      <c r="AV103" s="15"/>
      <c r="AW103" s="13">
        <v>2.5</v>
      </c>
      <c r="AX103" s="12">
        <v>0.01</v>
      </c>
      <c r="AY103" s="13">
        <v>0.5</v>
      </c>
      <c r="AZ103" s="12">
        <v>13.025</v>
      </c>
      <c r="BA103" s="12">
        <v>0.34825</v>
      </c>
      <c r="BB103" s="12">
        <v>0.46925</v>
      </c>
      <c r="BC103" s="15"/>
      <c r="BD103" s="13">
        <v>2.5</v>
      </c>
      <c r="BE103" s="13">
        <v>3.5000000000000001E-3</v>
      </c>
      <c r="BF103" s="17">
        <v>1120</v>
      </c>
      <c r="BG103" s="12">
        <v>452.5</v>
      </c>
      <c r="BH103" s="13">
        <v>0.5</v>
      </c>
      <c r="BI103" s="13">
        <v>0.5</v>
      </c>
      <c r="BJ103" s="13">
        <v>0.5</v>
      </c>
      <c r="BK103" s="13">
        <v>0.5</v>
      </c>
      <c r="BL103" s="12">
        <v>710.5</v>
      </c>
      <c r="BM103" s="14" t="s">
        <v>403</v>
      </c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4" t="s">
        <v>600</v>
      </c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0">
        <v>1E-3</v>
      </c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0" t="s">
        <v>645</v>
      </c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3">
        <v>0.1</v>
      </c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3">
        <v>1E-3</v>
      </c>
      <c r="FV103" s="15"/>
      <c r="FW103" s="15"/>
      <c r="FX103" s="13">
        <v>1E-3</v>
      </c>
      <c r="FY103" s="15"/>
      <c r="FZ103" s="19">
        <v>0.15</v>
      </c>
      <c r="GA103" s="19">
        <v>0.25</v>
      </c>
      <c r="GB103" s="15"/>
      <c r="GC103" s="15"/>
      <c r="GD103" s="15"/>
      <c r="GE103" s="15"/>
      <c r="GF103" s="15"/>
      <c r="GG103" s="19">
        <v>0.1</v>
      </c>
      <c r="GH103" s="13">
        <v>0.2</v>
      </c>
      <c r="GI103" s="15"/>
      <c r="GJ103" s="13">
        <f t="shared" si="6"/>
        <v>0.25</v>
      </c>
      <c r="GK103" s="15"/>
      <c r="GL103" s="15"/>
      <c r="GM103" s="15"/>
      <c r="GN103" s="15"/>
      <c r="GO103" s="15"/>
      <c r="GP103" s="15"/>
      <c r="GQ103" s="30"/>
      <c r="GR103" s="1">
        <v>0.96</v>
      </c>
      <c r="GS103" s="1">
        <v>5.5324999999999998</v>
      </c>
      <c r="GT103" s="1">
        <v>57.582500000000003</v>
      </c>
    </row>
    <row r="104" spans="1:202" x14ac:dyDescent="0.2">
      <c r="A104" s="10" t="s">
        <v>673</v>
      </c>
      <c r="B104" s="10" t="s">
        <v>674</v>
      </c>
      <c r="C104" s="10" t="s">
        <v>656</v>
      </c>
      <c r="D104" s="14"/>
      <c r="E104" s="10" t="s">
        <v>390</v>
      </c>
      <c r="F104" s="10" t="s">
        <v>391</v>
      </c>
      <c r="G104" s="10" t="s">
        <v>392</v>
      </c>
      <c r="H104" s="10" t="s">
        <v>393</v>
      </c>
      <c r="I104" s="14"/>
      <c r="J104" s="14"/>
      <c r="K104" s="12">
        <v>300.5</v>
      </c>
      <c r="L104" s="15"/>
      <c r="M104" s="12">
        <v>642.25</v>
      </c>
      <c r="N104" s="15"/>
      <c r="O104" s="12">
        <v>2.5499999999999998</v>
      </c>
      <c r="P104" s="12">
        <v>7.5149999999999997</v>
      </c>
      <c r="Q104" s="12">
        <v>174.77500000000001</v>
      </c>
      <c r="R104" s="15"/>
      <c r="S104" s="15"/>
      <c r="T104" s="12">
        <v>13.2</v>
      </c>
      <c r="U104" s="12">
        <v>334.25</v>
      </c>
      <c r="V104" s="19">
        <v>2.5000000000000001E-3</v>
      </c>
      <c r="W104" s="12">
        <v>1.9750000000000001</v>
      </c>
      <c r="X104" s="15"/>
      <c r="Y104" s="13">
        <f t="shared" si="5"/>
        <v>3.2142500000000001E-3</v>
      </c>
      <c r="Z104" s="20">
        <v>1.9750000000000001</v>
      </c>
      <c r="AA104" s="12">
        <f t="shared" si="7"/>
        <v>8.7464850000000016</v>
      </c>
      <c r="AB104" s="19">
        <v>0.01</v>
      </c>
      <c r="AC104" s="12">
        <v>0.75</v>
      </c>
      <c r="AD104" s="12">
        <f t="shared" si="8"/>
        <v>3.2856999999999997E-2</v>
      </c>
      <c r="AE104" s="13">
        <v>2.2499999999999998E-3</v>
      </c>
      <c r="AF104" s="15"/>
      <c r="AG104" s="12">
        <v>2.7250000000000001</v>
      </c>
      <c r="AH104" s="13">
        <v>4.4999999999999997E-3</v>
      </c>
      <c r="AI104" s="13">
        <v>0.5</v>
      </c>
      <c r="AJ104" s="13">
        <v>5.0000000000000001E-3</v>
      </c>
      <c r="AK104" s="15"/>
      <c r="AL104" s="15"/>
      <c r="AM104" s="15"/>
      <c r="AN104" s="12">
        <v>11.307499999999999</v>
      </c>
      <c r="AO104" s="15"/>
      <c r="AP104" s="15"/>
      <c r="AQ104" s="15"/>
      <c r="AR104" s="12">
        <v>23.66</v>
      </c>
      <c r="AS104" s="15"/>
      <c r="AT104" s="12">
        <v>0.14674999999999999</v>
      </c>
      <c r="AU104" s="13">
        <v>0.5</v>
      </c>
      <c r="AV104" s="15"/>
      <c r="AW104" s="12">
        <v>6.625</v>
      </c>
      <c r="AX104" s="13">
        <v>2.5000000000000001E-3</v>
      </c>
      <c r="AY104" s="13">
        <v>0.5</v>
      </c>
      <c r="AZ104" s="13">
        <v>0.25</v>
      </c>
      <c r="BA104" s="12">
        <v>0.38250000000000001</v>
      </c>
      <c r="BB104" s="12">
        <v>1.01675</v>
      </c>
      <c r="BC104" s="15"/>
      <c r="BD104" s="12">
        <v>5.5</v>
      </c>
      <c r="BE104" s="13">
        <v>3.5000000000000001E-3</v>
      </c>
      <c r="BF104" s="12">
        <v>312.5</v>
      </c>
      <c r="BG104" s="12">
        <v>222.5</v>
      </c>
      <c r="BH104" s="13">
        <v>0.5</v>
      </c>
      <c r="BI104" s="13">
        <v>0.5</v>
      </c>
      <c r="BJ104" s="13">
        <v>0.5</v>
      </c>
      <c r="BK104" s="13">
        <v>0.5</v>
      </c>
      <c r="BL104" s="12">
        <v>560</v>
      </c>
      <c r="BM104" s="14" t="s">
        <v>403</v>
      </c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4" t="s">
        <v>600</v>
      </c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8">
        <v>2E-3</v>
      </c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0" t="s">
        <v>645</v>
      </c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3">
        <v>0.1</v>
      </c>
      <c r="DU104" s="15"/>
      <c r="DV104" s="13">
        <v>5.0000000000000001E-4</v>
      </c>
      <c r="DW104" s="13">
        <v>5.0000000000000001E-4</v>
      </c>
      <c r="DX104" s="15"/>
      <c r="DY104" s="15"/>
      <c r="DZ104" s="15"/>
      <c r="EA104" s="15"/>
      <c r="EB104" s="15"/>
      <c r="EC104" s="15"/>
      <c r="ED104" s="15"/>
      <c r="EE104" s="15"/>
      <c r="EF104" s="15"/>
      <c r="EG104" s="13">
        <v>5.0000000000000001E-4</v>
      </c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3">
        <v>1E-3</v>
      </c>
      <c r="FV104" s="15"/>
      <c r="FW104" s="15"/>
      <c r="FX104" s="13">
        <v>1E-3</v>
      </c>
      <c r="FY104" s="15"/>
      <c r="FZ104" s="19">
        <v>0.15</v>
      </c>
      <c r="GA104" s="19">
        <v>0.25</v>
      </c>
      <c r="GB104" s="15"/>
      <c r="GC104" s="15"/>
      <c r="GD104" s="15"/>
      <c r="GE104" s="15"/>
      <c r="GF104" s="15"/>
      <c r="GG104" s="19">
        <v>0.1</v>
      </c>
      <c r="GH104" s="13">
        <v>0.2</v>
      </c>
      <c r="GI104" s="15"/>
      <c r="GJ104" s="13">
        <f t="shared" si="6"/>
        <v>0.25</v>
      </c>
      <c r="GK104" s="15"/>
      <c r="GL104" s="15"/>
      <c r="GM104" s="15"/>
      <c r="GN104" s="15"/>
      <c r="GO104" s="15"/>
      <c r="GP104" s="15"/>
      <c r="GQ104" s="30"/>
      <c r="GR104" s="1">
        <v>1.0375000000000001</v>
      </c>
      <c r="GS104" s="1">
        <v>4.87</v>
      </c>
      <c r="GT104" s="1">
        <v>46.387500000000003</v>
      </c>
    </row>
    <row r="105" spans="1:202" x14ac:dyDescent="0.2">
      <c r="A105" s="10" t="s">
        <v>675</v>
      </c>
      <c r="B105" s="10" t="s">
        <v>676</v>
      </c>
      <c r="C105" s="10" t="s">
        <v>656</v>
      </c>
      <c r="D105" s="14"/>
      <c r="E105" s="10" t="s">
        <v>390</v>
      </c>
      <c r="F105" s="10" t="s">
        <v>391</v>
      </c>
      <c r="G105" s="10" t="s">
        <v>392</v>
      </c>
      <c r="H105" s="10" t="s">
        <v>393</v>
      </c>
      <c r="I105" s="14"/>
      <c r="J105" s="14"/>
      <c r="K105" s="12">
        <v>207.25</v>
      </c>
      <c r="L105" s="15"/>
      <c r="M105" s="12">
        <v>428.25</v>
      </c>
      <c r="N105" s="15"/>
      <c r="O105" s="12">
        <v>0.91500000000000004</v>
      </c>
      <c r="P105" s="12">
        <v>7.83</v>
      </c>
      <c r="Q105" s="12">
        <v>161.32499999999999</v>
      </c>
      <c r="R105" s="15"/>
      <c r="S105" s="15"/>
      <c r="T105" s="12">
        <v>13.275</v>
      </c>
      <c r="U105" s="12">
        <v>244.5</v>
      </c>
      <c r="V105" s="19">
        <v>2.5000000000000001E-3</v>
      </c>
      <c r="W105" s="12">
        <v>1.625</v>
      </c>
      <c r="X105" s="15"/>
      <c r="Y105" s="13">
        <f t="shared" si="5"/>
        <v>3.2142500000000001E-3</v>
      </c>
      <c r="Z105" s="20">
        <v>1.625</v>
      </c>
      <c r="AA105" s="12">
        <f t="shared" si="7"/>
        <v>7.1964750000000004</v>
      </c>
      <c r="AB105" s="19">
        <v>0.01</v>
      </c>
      <c r="AC105" s="12">
        <v>0.65</v>
      </c>
      <c r="AD105" s="12">
        <f t="shared" si="8"/>
        <v>3.2856999999999997E-2</v>
      </c>
      <c r="AE105" s="13">
        <v>2.2499999999999998E-3</v>
      </c>
      <c r="AF105" s="15"/>
      <c r="AG105" s="12">
        <v>2.2749999999999999</v>
      </c>
      <c r="AH105" s="13">
        <v>4.4999999999999997E-3</v>
      </c>
      <c r="AI105" s="13">
        <v>0.5</v>
      </c>
      <c r="AJ105" s="15"/>
      <c r="AK105" s="15"/>
      <c r="AL105" s="15"/>
      <c r="AM105" s="15"/>
      <c r="AN105" s="12">
        <v>9.9450000000000003</v>
      </c>
      <c r="AO105" s="15"/>
      <c r="AP105" s="15"/>
      <c r="AQ105" s="15"/>
      <c r="AR105" s="12">
        <v>22.95</v>
      </c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2">
        <v>450</v>
      </c>
      <c r="BG105" s="12">
        <v>235</v>
      </c>
      <c r="BH105" s="13">
        <v>0.5</v>
      </c>
      <c r="BI105" s="13">
        <v>0.5</v>
      </c>
      <c r="BJ105" s="13">
        <v>0.5</v>
      </c>
      <c r="BK105" s="12">
        <v>207.5</v>
      </c>
      <c r="BL105" s="12">
        <v>542.25</v>
      </c>
      <c r="BM105" s="14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4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4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4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3">
        <f t="shared" si="6"/>
        <v>0</v>
      </c>
      <c r="GK105" s="15"/>
      <c r="GL105" s="15"/>
      <c r="GM105" s="15"/>
      <c r="GN105" s="15"/>
      <c r="GO105" s="15"/>
      <c r="GP105" s="15"/>
      <c r="GQ105" s="30"/>
      <c r="GR105" s="1">
        <v>0.67749999999999999</v>
      </c>
      <c r="GS105" s="1">
        <v>3.3824999999999998</v>
      </c>
      <c r="GT105" s="1">
        <v>32.03</v>
      </c>
    </row>
    <row r="106" spans="1:202" x14ac:dyDescent="0.2">
      <c r="A106" s="10" t="s">
        <v>677</v>
      </c>
      <c r="B106" s="10" t="s">
        <v>678</v>
      </c>
      <c r="C106" s="10" t="s">
        <v>656</v>
      </c>
      <c r="D106" s="14"/>
      <c r="E106" s="10" t="s">
        <v>390</v>
      </c>
      <c r="F106" s="10" t="s">
        <v>391</v>
      </c>
      <c r="G106" s="10" t="s">
        <v>392</v>
      </c>
      <c r="H106" s="10" t="s">
        <v>393</v>
      </c>
      <c r="I106" s="14"/>
      <c r="J106" s="14"/>
      <c r="K106" s="12">
        <v>209.25</v>
      </c>
      <c r="L106" s="15"/>
      <c r="M106" s="12">
        <v>447.25</v>
      </c>
      <c r="N106" s="15"/>
      <c r="O106" s="12">
        <v>2.19</v>
      </c>
      <c r="P106" s="12">
        <v>7.83</v>
      </c>
      <c r="Q106" s="12">
        <v>153.92500000000001</v>
      </c>
      <c r="R106" s="15"/>
      <c r="S106" s="15"/>
      <c r="T106" s="12">
        <v>13.7</v>
      </c>
      <c r="U106" s="12">
        <v>248.5</v>
      </c>
      <c r="V106" s="19">
        <v>2.5000000000000001E-3</v>
      </c>
      <c r="W106" s="12">
        <v>1.67625</v>
      </c>
      <c r="X106" s="15"/>
      <c r="Y106" s="13">
        <f t="shared" si="5"/>
        <v>3.2142500000000001E-3</v>
      </c>
      <c r="Z106" s="20">
        <v>1.675</v>
      </c>
      <c r="AA106" s="12">
        <f t="shared" si="7"/>
        <v>7.4179050000000011</v>
      </c>
      <c r="AB106" s="19">
        <v>0.01</v>
      </c>
      <c r="AC106" s="12">
        <v>0.52375000000000005</v>
      </c>
      <c r="AD106" s="12">
        <f t="shared" si="8"/>
        <v>3.2856999999999997E-2</v>
      </c>
      <c r="AE106" s="13">
        <v>2.2499999999999998E-3</v>
      </c>
      <c r="AF106" s="15"/>
      <c r="AG106" s="12">
        <v>2.2000000000000002</v>
      </c>
      <c r="AH106" s="13">
        <v>4.4999999999999997E-3</v>
      </c>
      <c r="AI106" s="13">
        <v>0.5</v>
      </c>
      <c r="AJ106" s="15"/>
      <c r="AK106" s="15"/>
      <c r="AL106" s="15"/>
      <c r="AM106" s="15"/>
      <c r="AN106" s="12">
        <v>9.5</v>
      </c>
      <c r="AO106" s="15"/>
      <c r="AP106" s="15"/>
      <c r="AQ106" s="15"/>
      <c r="AR106" s="12">
        <v>30.28</v>
      </c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2">
        <v>650</v>
      </c>
      <c r="BG106" s="12">
        <v>545</v>
      </c>
      <c r="BH106" s="13">
        <v>0.5</v>
      </c>
      <c r="BI106" s="13">
        <v>0.5</v>
      </c>
      <c r="BJ106" s="13">
        <v>0.5</v>
      </c>
      <c r="BK106" s="13">
        <v>0.5</v>
      </c>
      <c r="BL106" s="12">
        <v>540.75</v>
      </c>
      <c r="BM106" s="14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4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4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4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3">
        <f t="shared" si="6"/>
        <v>0</v>
      </c>
      <c r="GK106" s="15"/>
      <c r="GL106" s="15"/>
      <c r="GM106" s="15"/>
      <c r="GN106" s="15"/>
      <c r="GO106" s="15"/>
      <c r="GP106" s="15"/>
      <c r="GQ106" s="30"/>
      <c r="GR106" s="1">
        <v>0.69499999999999995</v>
      </c>
      <c r="GS106" s="1">
        <v>3.5</v>
      </c>
      <c r="GT106" s="1">
        <v>33.647500000000001</v>
      </c>
    </row>
    <row r="107" spans="1:202" x14ac:dyDescent="0.2">
      <c r="A107" s="10" t="s">
        <v>679</v>
      </c>
      <c r="B107" s="10" t="s">
        <v>680</v>
      </c>
      <c r="C107" s="10" t="s">
        <v>656</v>
      </c>
      <c r="D107" s="14"/>
      <c r="E107" s="10" t="s">
        <v>390</v>
      </c>
      <c r="F107" s="10" t="s">
        <v>391</v>
      </c>
      <c r="G107" s="10" t="s">
        <v>392</v>
      </c>
      <c r="H107" s="10" t="s">
        <v>393</v>
      </c>
      <c r="I107" s="14"/>
      <c r="J107" s="14"/>
      <c r="K107" s="12">
        <v>227</v>
      </c>
      <c r="L107" s="15"/>
      <c r="M107" s="12">
        <v>471.25</v>
      </c>
      <c r="N107" s="15"/>
      <c r="O107" s="12">
        <v>1.1174999999999999</v>
      </c>
      <c r="P107" s="12">
        <v>7.5824999999999996</v>
      </c>
      <c r="Q107" s="12">
        <v>170.95</v>
      </c>
      <c r="R107" s="15"/>
      <c r="S107" s="15"/>
      <c r="T107" s="12">
        <v>12.925000000000001</v>
      </c>
      <c r="U107" s="12">
        <v>261.25</v>
      </c>
      <c r="V107" s="19">
        <v>2.5000000000000001E-3</v>
      </c>
      <c r="W107" s="12">
        <v>1.4</v>
      </c>
      <c r="X107" s="15"/>
      <c r="Y107" s="13">
        <f t="shared" si="5"/>
        <v>3.2142500000000001E-3</v>
      </c>
      <c r="Z107" s="20">
        <v>1.4</v>
      </c>
      <c r="AA107" s="12">
        <f t="shared" si="7"/>
        <v>6.2000400000000004</v>
      </c>
      <c r="AB107" s="19">
        <v>0.01</v>
      </c>
      <c r="AC107" s="12">
        <v>0.97499999999999998</v>
      </c>
      <c r="AD107" s="12">
        <f t="shared" si="8"/>
        <v>3.2856999999999997E-2</v>
      </c>
      <c r="AE107" s="13">
        <v>2.2499999999999998E-3</v>
      </c>
      <c r="AF107" s="15"/>
      <c r="AG107" s="12">
        <v>2.375</v>
      </c>
      <c r="AH107" s="13">
        <v>4.4999999999999997E-3</v>
      </c>
      <c r="AI107" s="13">
        <v>0.5</v>
      </c>
      <c r="AJ107" s="15"/>
      <c r="AK107" s="15"/>
      <c r="AL107" s="15"/>
      <c r="AM107" s="15"/>
      <c r="AN107" s="12">
        <v>10.477499999999999</v>
      </c>
      <c r="AO107" s="15"/>
      <c r="AP107" s="15"/>
      <c r="AQ107" s="15"/>
      <c r="AR107" s="12">
        <v>21.922499999999999</v>
      </c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7">
        <v>2995</v>
      </c>
      <c r="BG107" s="17">
        <v>1230</v>
      </c>
      <c r="BH107" s="12">
        <v>53.75</v>
      </c>
      <c r="BI107" s="12">
        <v>160.5</v>
      </c>
      <c r="BJ107" s="13">
        <v>0.5</v>
      </c>
      <c r="BK107" s="16">
        <v>1402.5</v>
      </c>
      <c r="BL107" s="12">
        <v>605</v>
      </c>
      <c r="BM107" s="14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4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4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4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3">
        <f t="shared" si="6"/>
        <v>0</v>
      </c>
      <c r="GK107" s="15"/>
      <c r="GL107" s="15"/>
      <c r="GM107" s="15"/>
      <c r="GN107" s="15"/>
      <c r="GO107" s="15"/>
      <c r="GP107" s="15"/>
      <c r="GQ107" s="30"/>
      <c r="GR107" s="1">
        <v>0.75749999999999995</v>
      </c>
      <c r="GS107" s="1">
        <v>3.5049999999999999</v>
      </c>
      <c r="GT107" s="1">
        <v>33.07</v>
      </c>
    </row>
    <row r="108" spans="1:202" x14ac:dyDescent="0.2">
      <c r="A108" s="10" t="s">
        <v>681</v>
      </c>
      <c r="B108" s="10" t="s">
        <v>682</v>
      </c>
      <c r="C108" s="10" t="s">
        <v>656</v>
      </c>
      <c r="D108" s="14"/>
      <c r="E108" s="10" t="s">
        <v>390</v>
      </c>
      <c r="F108" s="10" t="s">
        <v>391</v>
      </c>
      <c r="G108" s="10" t="s">
        <v>392</v>
      </c>
      <c r="H108" s="10" t="s">
        <v>393</v>
      </c>
      <c r="I108" s="14"/>
      <c r="J108" s="14"/>
      <c r="K108" s="12">
        <v>210.5</v>
      </c>
      <c r="L108" s="15"/>
      <c r="M108" s="12">
        <v>427.5</v>
      </c>
      <c r="N108" s="15"/>
      <c r="O108" s="12">
        <v>1.4424999999999999</v>
      </c>
      <c r="P108" s="12">
        <v>7.6924999999999999</v>
      </c>
      <c r="Q108" s="12">
        <v>169.95</v>
      </c>
      <c r="R108" s="15"/>
      <c r="S108" s="15"/>
      <c r="T108" s="12">
        <v>13.225</v>
      </c>
      <c r="U108" s="12">
        <v>247.25</v>
      </c>
      <c r="V108" s="19">
        <v>2.5000000000000001E-3</v>
      </c>
      <c r="W108" s="12">
        <v>1.45</v>
      </c>
      <c r="X108" s="15"/>
      <c r="Y108" s="13">
        <f t="shared" si="5"/>
        <v>3.2142500000000001E-3</v>
      </c>
      <c r="Z108" s="20">
        <v>1.45</v>
      </c>
      <c r="AA108" s="12">
        <f t="shared" si="7"/>
        <v>6.4214700000000002</v>
      </c>
      <c r="AB108" s="19">
        <v>0.01</v>
      </c>
      <c r="AC108" s="12">
        <v>0.625</v>
      </c>
      <c r="AD108" s="12">
        <f t="shared" si="8"/>
        <v>3.2856999999999997E-2</v>
      </c>
      <c r="AE108" s="13">
        <v>2.2499999999999998E-3</v>
      </c>
      <c r="AF108" s="15"/>
      <c r="AG108" s="12">
        <v>2.0750000000000002</v>
      </c>
      <c r="AH108" s="13">
        <v>4.4999999999999997E-3</v>
      </c>
      <c r="AI108" s="13">
        <v>0.5</v>
      </c>
      <c r="AJ108" s="13">
        <v>5.0000000000000001E-3</v>
      </c>
      <c r="AK108" s="15"/>
      <c r="AL108" s="15"/>
      <c r="AM108" s="15"/>
      <c r="AN108" s="12">
        <v>8.9924999999999997</v>
      </c>
      <c r="AO108" s="15"/>
      <c r="AP108" s="15"/>
      <c r="AQ108" s="15"/>
      <c r="AR108" s="12">
        <v>22.412500000000001</v>
      </c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2">
        <v>497.5</v>
      </c>
      <c r="BG108" s="12">
        <v>241.25</v>
      </c>
      <c r="BH108" s="13">
        <v>0.5</v>
      </c>
      <c r="BI108" s="13">
        <v>0.5</v>
      </c>
      <c r="BJ108" s="13">
        <v>0.5</v>
      </c>
      <c r="BK108" s="12">
        <v>103.75</v>
      </c>
      <c r="BL108" s="12">
        <v>600.5</v>
      </c>
      <c r="BM108" s="14" t="s">
        <v>403</v>
      </c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4" t="s">
        <v>600</v>
      </c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4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0" t="s">
        <v>645</v>
      </c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3">
        <v>0.1</v>
      </c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9">
        <v>0.15</v>
      </c>
      <c r="GA108" s="19">
        <v>0.25</v>
      </c>
      <c r="GB108" s="15"/>
      <c r="GC108" s="15"/>
      <c r="GD108" s="15"/>
      <c r="GE108" s="15"/>
      <c r="GF108" s="15"/>
      <c r="GG108" s="19">
        <v>0.1</v>
      </c>
      <c r="GH108" s="13">
        <v>0.2</v>
      </c>
      <c r="GI108" s="15"/>
      <c r="GJ108" s="13">
        <f t="shared" si="6"/>
        <v>0.25</v>
      </c>
      <c r="GK108" s="15"/>
      <c r="GL108" s="15"/>
      <c r="GM108" s="15"/>
      <c r="GN108" s="15"/>
      <c r="GO108" s="15"/>
      <c r="GP108" s="15"/>
      <c r="GQ108" s="30"/>
      <c r="GR108" s="1">
        <v>0.67749999999999999</v>
      </c>
      <c r="GS108" s="1">
        <v>4.335</v>
      </c>
      <c r="GT108" s="1">
        <v>41.06</v>
      </c>
    </row>
    <row r="109" spans="1:202" x14ac:dyDescent="0.2">
      <c r="A109" s="10" t="s">
        <v>683</v>
      </c>
      <c r="B109" s="10" t="s">
        <v>684</v>
      </c>
      <c r="C109" s="10" t="s">
        <v>656</v>
      </c>
      <c r="D109" s="14"/>
      <c r="E109" s="10" t="s">
        <v>390</v>
      </c>
      <c r="F109" s="10" t="s">
        <v>391</v>
      </c>
      <c r="G109" s="10" t="s">
        <v>392</v>
      </c>
      <c r="H109" s="10" t="s">
        <v>393</v>
      </c>
      <c r="I109" s="14"/>
      <c r="J109" s="14"/>
      <c r="K109" s="12">
        <v>232</v>
      </c>
      <c r="L109" s="15"/>
      <c r="M109" s="12">
        <v>494</v>
      </c>
      <c r="N109" s="15"/>
      <c r="O109" s="12">
        <v>4.3250000000000002</v>
      </c>
      <c r="P109" s="12">
        <v>7.4550000000000001</v>
      </c>
      <c r="Q109" s="12">
        <v>173.4</v>
      </c>
      <c r="R109" s="15"/>
      <c r="S109" s="15"/>
      <c r="T109" s="12">
        <v>12.8</v>
      </c>
      <c r="U109" s="12">
        <v>269</v>
      </c>
      <c r="V109" s="20">
        <v>0.52687499999999998</v>
      </c>
      <c r="W109" s="12">
        <v>2.4</v>
      </c>
      <c r="X109" s="15"/>
      <c r="Y109" s="22">
        <f t="shared" si="5"/>
        <v>0.67740318750000006</v>
      </c>
      <c r="Z109" s="20">
        <v>1.875</v>
      </c>
      <c r="AA109" s="12">
        <f t="shared" si="7"/>
        <v>8.3036250000000003</v>
      </c>
      <c r="AB109" s="19">
        <v>0.01</v>
      </c>
      <c r="AC109" s="12">
        <v>0.77500000000000002</v>
      </c>
      <c r="AD109" s="12">
        <f t="shared" si="8"/>
        <v>3.2856999999999997E-2</v>
      </c>
      <c r="AE109" s="13">
        <v>2.2499999999999998E-3</v>
      </c>
      <c r="AF109" s="15"/>
      <c r="AG109" s="12">
        <v>2.65</v>
      </c>
      <c r="AH109" s="13">
        <v>4.4999999999999997E-3</v>
      </c>
      <c r="AI109" s="13">
        <v>0.5</v>
      </c>
      <c r="AJ109" s="13">
        <v>5.0000000000000001E-3</v>
      </c>
      <c r="AK109" s="15"/>
      <c r="AL109" s="15"/>
      <c r="AM109" s="15"/>
      <c r="AN109" s="12">
        <v>9.82</v>
      </c>
      <c r="AO109" s="15"/>
      <c r="AP109" s="15"/>
      <c r="AQ109" s="15"/>
      <c r="AR109" s="12">
        <v>17.7775</v>
      </c>
      <c r="AS109" s="15"/>
      <c r="AT109" s="12">
        <v>0.13425000000000001</v>
      </c>
      <c r="AU109" s="13">
        <v>0.5</v>
      </c>
      <c r="AV109" s="15"/>
      <c r="AW109" s="13">
        <v>2.5</v>
      </c>
      <c r="AX109" s="13">
        <v>2.5000000000000001E-3</v>
      </c>
      <c r="AY109" s="13">
        <v>0.5</v>
      </c>
      <c r="AZ109" s="13">
        <v>0.25</v>
      </c>
      <c r="BA109" s="12">
        <v>0.29775000000000001</v>
      </c>
      <c r="BB109" s="12">
        <v>0.33975</v>
      </c>
      <c r="BC109" s="15"/>
      <c r="BD109" s="12">
        <v>10.125</v>
      </c>
      <c r="BE109" s="13">
        <v>3.5000000000000001E-3</v>
      </c>
      <c r="BF109" s="12">
        <v>962.5</v>
      </c>
      <c r="BG109" s="12">
        <v>657.5</v>
      </c>
      <c r="BH109" s="13">
        <v>0.5</v>
      </c>
      <c r="BI109" s="12">
        <v>10.5</v>
      </c>
      <c r="BJ109" s="13">
        <v>0.5</v>
      </c>
      <c r="BK109" s="16">
        <v>1003.75</v>
      </c>
      <c r="BL109" s="12">
        <v>610.25</v>
      </c>
      <c r="BM109" s="14" t="s">
        <v>403</v>
      </c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4" t="s">
        <v>600</v>
      </c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8">
        <v>6.4999999999999997E-3</v>
      </c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0" t="s">
        <v>645</v>
      </c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3">
        <v>0.1</v>
      </c>
      <c r="DU109" s="15"/>
      <c r="DV109" s="13">
        <v>5.0000000000000001E-4</v>
      </c>
      <c r="DW109" s="13">
        <v>5.0000000000000001E-4</v>
      </c>
      <c r="DX109" s="15"/>
      <c r="DY109" s="15"/>
      <c r="DZ109" s="15"/>
      <c r="EA109" s="15"/>
      <c r="EB109" s="15"/>
      <c r="EC109" s="15"/>
      <c r="ED109" s="15"/>
      <c r="EE109" s="15"/>
      <c r="EF109" s="15"/>
      <c r="EG109" s="13">
        <v>5.0000000000000001E-4</v>
      </c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3">
        <v>1E-3</v>
      </c>
      <c r="FV109" s="15"/>
      <c r="FW109" s="15"/>
      <c r="FX109" s="13">
        <v>1E-3</v>
      </c>
      <c r="FY109" s="15"/>
      <c r="FZ109" s="19">
        <v>0.15</v>
      </c>
      <c r="GA109" s="19">
        <v>0.25</v>
      </c>
      <c r="GB109" s="15"/>
      <c r="GC109" s="15"/>
      <c r="GD109" s="15"/>
      <c r="GE109" s="15"/>
      <c r="GF109" s="15"/>
      <c r="GG109" s="19">
        <v>0.1</v>
      </c>
      <c r="GH109" s="13">
        <v>0.2</v>
      </c>
      <c r="GI109" s="15"/>
      <c r="GJ109" s="13">
        <f t="shared" si="6"/>
        <v>0.25</v>
      </c>
      <c r="GK109" s="15"/>
      <c r="GL109" s="15"/>
      <c r="GM109" s="15"/>
      <c r="GN109" s="15"/>
      <c r="GO109" s="15"/>
      <c r="GP109" s="15"/>
      <c r="GQ109" s="30"/>
      <c r="GR109" s="1">
        <v>0.71750000000000003</v>
      </c>
      <c r="GS109" s="1">
        <v>3.9649999999999999</v>
      </c>
      <c r="GT109" s="1">
        <v>37.112499999999997</v>
      </c>
    </row>
    <row r="110" spans="1:202" x14ac:dyDescent="0.2">
      <c r="A110" s="10" t="s">
        <v>685</v>
      </c>
      <c r="B110" s="10" t="s">
        <v>686</v>
      </c>
      <c r="C110" s="10" t="s">
        <v>656</v>
      </c>
      <c r="D110" s="14"/>
      <c r="E110" s="10" t="s">
        <v>390</v>
      </c>
      <c r="F110" s="10" t="s">
        <v>391</v>
      </c>
      <c r="G110" s="10" t="s">
        <v>392</v>
      </c>
      <c r="H110" s="10" t="s">
        <v>393</v>
      </c>
      <c r="I110" s="14"/>
      <c r="J110" s="14"/>
      <c r="K110" s="12">
        <v>268.75</v>
      </c>
      <c r="L110" s="15"/>
      <c r="M110" s="12">
        <v>601</v>
      </c>
      <c r="N110" s="15"/>
      <c r="O110" s="12">
        <v>17.774999999999999</v>
      </c>
      <c r="P110" s="12">
        <v>7.3425000000000002</v>
      </c>
      <c r="Q110" s="12">
        <v>180.02500000000001</v>
      </c>
      <c r="R110" s="15"/>
      <c r="S110" s="15"/>
      <c r="T110" s="12">
        <v>13.475</v>
      </c>
      <c r="U110" s="12">
        <v>299.5</v>
      </c>
      <c r="V110" s="19">
        <v>2.5000000000000001E-3</v>
      </c>
      <c r="W110" s="12">
        <v>2.2524999999999999</v>
      </c>
      <c r="X110" s="15"/>
      <c r="Y110" s="13">
        <f t="shared" si="5"/>
        <v>3.2142500000000001E-3</v>
      </c>
      <c r="Z110" s="20">
        <v>2.25</v>
      </c>
      <c r="AA110" s="12">
        <f t="shared" si="7"/>
        <v>9.9643500000000014</v>
      </c>
      <c r="AB110" s="19">
        <v>0.01</v>
      </c>
      <c r="AC110" s="12">
        <v>0.62250000000000005</v>
      </c>
      <c r="AD110" s="12">
        <f t="shared" si="8"/>
        <v>3.2856999999999997E-2</v>
      </c>
      <c r="AE110" s="12">
        <v>1.9188E-2</v>
      </c>
      <c r="AF110" s="15"/>
      <c r="AG110" s="12">
        <v>2.875</v>
      </c>
      <c r="AH110" s="12">
        <v>2.8375000000000001E-2</v>
      </c>
      <c r="AI110" s="12">
        <v>1.2625</v>
      </c>
      <c r="AJ110" s="13">
        <v>5.0000000000000001E-3</v>
      </c>
      <c r="AK110" s="15"/>
      <c r="AL110" s="15"/>
      <c r="AM110" s="15"/>
      <c r="AN110" s="12">
        <v>12.48</v>
      </c>
      <c r="AO110" s="15"/>
      <c r="AP110" s="15"/>
      <c r="AQ110" s="15"/>
      <c r="AR110" s="12">
        <v>21.487500000000001</v>
      </c>
      <c r="AS110" s="15"/>
      <c r="AT110" s="12">
        <v>0.17899999999999999</v>
      </c>
      <c r="AU110" s="13">
        <v>0.5</v>
      </c>
      <c r="AV110" s="15"/>
      <c r="AW110" s="13">
        <v>2.5</v>
      </c>
      <c r="AX110" s="13">
        <v>2.5000000000000001E-3</v>
      </c>
      <c r="AY110" s="13">
        <v>0.5</v>
      </c>
      <c r="AZ110" s="13">
        <v>0.25</v>
      </c>
      <c r="BA110" s="12">
        <v>0.37</v>
      </c>
      <c r="BB110" s="12">
        <v>0.40075</v>
      </c>
      <c r="BC110" s="15"/>
      <c r="BD110" s="13">
        <v>2.5</v>
      </c>
      <c r="BE110" s="13">
        <v>3.5000000000000001E-3</v>
      </c>
      <c r="BF110" s="12">
        <v>560</v>
      </c>
      <c r="BG110" s="12">
        <v>802.5</v>
      </c>
      <c r="BH110" s="13">
        <v>0.5</v>
      </c>
      <c r="BI110" s="13">
        <v>0.5</v>
      </c>
      <c r="BJ110" s="13">
        <v>0.5</v>
      </c>
      <c r="BK110" s="12">
        <v>171.25</v>
      </c>
      <c r="BL110" s="12">
        <v>610</v>
      </c>
      <c r="BM110" s="14" t="s">
        <v>403</v>
      </c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4" t="s">
        <v>600</v>
      </c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8">
        <v>3.0000000000000001E-3</v>
      </c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0" t="s">
        <v>645</v>
      </c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3">
        <v>0.1</v>
      </c>
      <c r="DU110" s="15"/>
      <c r="DV110" s="13">
        <v>5.0000000000000001E-4</v>
      </c>
      <c r="DW110" s="13">
        <v>5.0000000000000001E-4</v>
      </c>
      <c r="DX110" s="15"/>
      <c r="DY110" s="15"/>
      <c r="DZ110" s="15"/>
      <c r="EA110" s="15"/>
      <c r="EB110" s="15"/>
      <c r="EC110" s="15"/>
      <c r="ED110" s="15"/>
      <c r="EE110" s="15"/>
      <c r="EF110" s="15"/>
      <c r="EG110" s="13">
        <v>5.0000000000000001E-4</v>
      </c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5"/>
      <c r="FR110" s="15"/>
      <c r="FS110" s="15"/>
      <c r="FT110" s="15"/>
      <c r="FU110" s="13">
        <v>1E-3</v>
      </c>
      <c r="FV110" s="15"/>
      <c r="FW110" s="15"/>
      <c r="FX110" s="13">
        <v>1E-3</v>
      </c>
      <c r="FY110" s="15"/>
      <c r="FZ110" s="19">
        <v>0.15</v>
      </c>
      <c r="GA110" s="19">
        <v>0.25</v>
      </c>
      <c r="GB110" s="15"/>
      <c r="GC110" s="15"/>
      <c r="GD110" s="15"/>
      <c r="GE110" s="15"/>
      <c r="GF110" s="15"/>
      <c r="GG110" s="19">
        <v>0.1</v>
      </c>
      <c r="GH110" s="13">
        <v>0.2</v>
      </c>
      <c r="GI110" s="15"/>
      <c r="GJ110" s="13">
        <f t="shared" si="6"/>
        <v>0.25</v>
      </c>
      <c r="GK110" s="15"/>
      <c r="GL110" s="15"/>
      <c r="GM110" s="15"/>
      <c r="GN110" s="15"/>
      <c r="GO110" s="15"/>
      <c r="GP110" s="15"/>
      <c r="GQ110" s="30"/>
      <c r="GR110" s="1">
        <v>0.95499999999999996</v>
      </c>
      <c r="GS110" s="1">
        <v>3.6924999999999999</v>
      </c>
      <c r="GT110" s="1">
        <v>35.409999999999997</v>
      </c>
    </row>
    <row r="111" spans="1:202" x14ac:dyDescent="0.2">
      <c r="A111" s="10" t="s">
        <v>687</v>
      </c>
      <c r="B111" s="10" t="s">
        <v>688</v>
      </c>
      <c r="C111" s="10" t="s">
        <v>656</v>
      </c>
      <c r="D111" s="14"/>
      <c r="E111" s="10" t="s">
        <v>390</v>
      </c>
      <c r="F111" s="10" t="s">
        <v>391</v>
      </c>
      <c r="G111" s="10" t="s">
        <v>392</v>
      </c>
      <c r="H111" s="10" t="s">
        <v>393</v>
      </c>
      <c r="I111" s="14"/>
      <c r="J111" s="14"/>
      <c r="K111" s="12">
        <v>204.25</v>
      </c>
      <c r="L111" s="15"/>
      <c r="M111" s="12">
        <v>421</v>
      </c>
      <c r="N111" s="15"/>
      <c r="O111" s="12">
        <v>2.1475</v>
      </c>
      <c r="P111" s="12">
        <v>7.4574999999999996</v>
      </c>
      <c r="Q111" s="12">
        <v>178.82499999999999</v>
      </c>
      <c r="R111" s="15"/>
      <c r="S111" s="15"/>
      <c r="T111" s="12">
        <v>13.175000000000001</v>
      </c>
      <c r="U111" s="12">
        <v>243.75</v>
      </c>
      <c r="V111" s="19">
        <v>2.5000000000000001E-3</v>
      </c>
      <c r="W111" s="12">
        <v>1.5249999999999999</v>
      </c>
      <c r="X111" s="15"/>
      <c r="Y111" s="13">
        <f t="shared" si="5"/>
        <v>3.2142500000000001E-3</v>
      </c>
      <c r="Z111" s="20">
        <v>1.5249999999999999</v>
      </c>
      <c r="AA111" s="12">
        <f t="shared" si="7"/>
        <v>6.7536149999999999</v>
      </c>
      <c r="AB111" s="19">
        <v>0.01</v>
      </c>
      <c r="AC111" s="12">
        <v>0.55000000000000004</v>
      </c>
      <c r="AD111" s="12">
        <f t="shared" si="8"/>
        <v>3.2856999999999997E-2</v>
      </c>
      <c r="AE111" s="13">
        <v>2.2499999999999998E-3</v>
      </c>
      <c r="AF111" s="15"/>
      <c r="AG111" s="12">
        <v>2.0750000000000002</v>
      </c>
      <c r="AH111" s="13">
        <v>4.4999999999999997E-3</v>
      </c>
      <c r="AI111" s="13">
        <v>0.5</v>
      </c>
      <c r="AJ111" s="15"/>
      <c r="AK111" s="15"/>
      <c r="AL111" s="15"/>
      <c r="AM111" s="15"/>
      <c r="AN111" s="12">
        <v>9.5274999999999999</v>
      </c>
      <c r="AO111" s="15"/>
      <c r="AP111" s="15"/>
      <c r="AQ111" s="15"/>
      <c r="AR111" s="12">
        <v>21.254999999999999</v>
      </c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6">
        <v>1207.5</v>
      </c>
      <c r="BG111" s="12">
        <v>120</v>
      </c>
      <c r="BH111" s="13">
        <v>0.5</v>
      </c>
      <c r="BI111" s="13">
        <v>0.5</v>
      </c>
      <c r="BJ111" s="13">
        <v>0.5</v>
      </c>
      <c r="BK111" s="12">
        <v>117.5</v>
      </c>
      <c r="BL111" s="12">
        <v>482.03250000000003</v>
      </c>
      <c r="BM111" s="14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4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4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4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  <c r="GH111" s="15"/>
      <c r="GI111" s="15"/>
      <c r="GJ111" s="13">
        <f t="shared" si="6"/>
        <v>0</v>
      </c>
      <c r="GK111" s="15"/>
      <c r="GL111" s="15"/>
      <c r="GM111" s="15"/>
      <c r="GN111" s="15"/>
      <c r="GO111" s="15"/>
      <c r="GP111" s="15"/>
      <c r="GQ111" s="30"/>
      <c r="GR111" s="1">
        <v>1.1575</v>
      </c>
      <c r="GS111" s="1">
        <v>3.7225000000000001</v>
      </c>
      <c r="GT111" s="1">
        <v>35.39</v>
      </c>
    </row>
    <row r="112" spans="1:202" x14ac:dyDescent="0.2">
      <c r="A112" s="10" t="s">
        <v>689</v>
      </c>
      <c r="B112" s="10" t="s">
        <v>690</v>
      </c>
      <c r="C112" s="10" t="s">
        <v>656</v>
      </c>
      <c r="D112" s="14"/>
      <c r="E112" s="10" t="s">
        <v>390</v>
      </c>
      <c r="F112" s="10" t="s">
        <v>391</v>
      </c>
      <c r="G112" s="10" t="s">
        <v>392</v>
      </c>
      <c r="H112" s="10" t="s">
        <v>393</v>
      </c>
      <c r="I112" s="14"/>
      <c r="J112" s="14"/>
      <c r="K112" s="12">
        <v>287</v>
      </c>
      <c r="L112" s="15"/>
      <c r="M112" s="12">
        <v>551</v>
      </c>
      <c r="N112" s="15"/>
      <c r="O112" s="12">
        <v>134.72499999999999</v>
      </c>
      <c r="P112" s="12">
        <v>7.27</v>
      </c>
      <c r="Q112" s="12">
        <v>138.94999999999999</v>
      </c>
      <c r="R112" s="15"/>
      <c r="S112" s="15"/>
      <c r="T112" s="12">
        <v>13.3</v>
      </c>
      <c r="U112" s="12">
        <v>309.5</v>
      </c>
      <c r="V112" s="20">
        <v>1.2625000000000001E-2</v>
      </c>
      <c r="W112" s="12">
        <v>2.7120000000000002</v>
      </c>
      <c r="X112" s="15"/>
      <c r="Y112" s="13">
        <f t="shared" si="5"/>
        <v>1.6231962500000002E-2</v>
      </c>
      <c r="Z112" s="20">
        <v>2.7</v>
      </c>
      <c r="AA112" s="12">
        <f t="shared" si="7"/>
        <v>11.957220000000001</v>
      </c>
      <c r="AB112" s="19">
        <v>0.01</v>
      </c>
      <c r="AC112" s="12">
        <v>1.8129999999999999</v>
      </c>
      <c r="AD112" s="12">
        <f t="shared" si="8"/>
        <v>3.2856999999999997E-2</v>
      </c>
      <c r="AE112" s="12">
        <v>1.8062999999999999E-2</v>
      </c>
      <c r="AF112" s="15"/>
      <c r="AG112" s="12">
        <v>4.5250000000000004</v>
      </c>
      <c r="AH112" s="12">
        <v>0.43112499999999998</v>
      </c>
      <c r="AI112" s="12">
        <v>2.1974999999999998</v>
      </c>
      <c r="AJ112" s="13">
        <v>5.0000000000000001E-3</v>
      </c>
      <c r="AK112" s="15"/>
      <c r="AL112" s="15"/>
      <c r="AM112" s="15"/>
      <c r="AN112" s="12">
        <v>8.7624999999999993</v>
      </c>
      <c r="AO112" s="15"/>
      <c r="AP112" s="15"/>
      <c r="AQ112" s="15"/>
      <c r="AR112" s="12">
        <v>16.677499999999998</v>
      </c>
      <c r="AS112" s="15"/>
      <c r="AT112" s="12">
        <v>0.30875000000000002</v>
      </c>
      <c r="AU112" s="13">
        <v>0.5</v>
      </c>
      <c r="AV112" s="15"/>
      <c r="AW112" s="13">
        <v>2.5</v>
      </c>
      <c r="AX112" s="12">
        <v>1.0749999999999999E-2</v>
      </c>
      <c r="AY112" s="13">
        <v>0.5</v>
      </c>
      <c r="AZ112" s="12">
        <v>0.61250000000000004</v>
      </c>
      <c r="BA112" s="12">
        <v>0.50224999999999997</v>
      </c>
      <c r="BB112" s="12">
        <v>3.278</v>
      </c>
      <c r="BC112" s="15"/>
      <c r="BD112" s="12">
        <v>7.125</v>
      </c>
      <c r="BE112" s="13">
        <v>3.5000000000000001E-3</v>
      </c>
      <c r="BF112" s="16">
        <v>4097.5</v>
      </c>
      <c r="BG112" s="17">
        <v>4160</v>
      </c>
      <c r="BH112" s="13">
        <v>0.5</v>
      </c>
      <c r="BI112" s="12">
        <v>28.25</v>
      </c>
      <c r="BJ112" s="13">
        <v>0.5</v>
      </c>
      <c r="BK112" s="12">
        <v>728.75</v>
      </c>
      <c r="BL112" s="12">
        <v>646.75</v>
      </c>
      <c r="BM112" s="14" t="s">
        <v>403</v>
      </c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4" t="s">
        <v>600</v>
      </c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0">
        <v>1E-3</v>
      </c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0" t="s">
        <v>645</v>
      </c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3">
        <v>0.1</v>
      </c>
      <c r="DU112" s="15"/>
      <c r="DV112" s="13">
        <v>5.0000000000000001E-4</v>
      </c>
      <c r="DW112" s="13">
        <v>5.0000000000000001E-4</v>
      </c>
      <c r="DX112" s="15"/>
      <c r="DY112" s="15"/>
      <c r="DZ112" s="15"/>
      <c r="EA112" s="15"/>
      <c r="EB112" s="15"/>
      <c r="EC112" s="15"/>
      <c r="ED112" s="15"/>
      <c r="EE112" s="15"/>
      <c r="EF112" s="15"/>
      <c r="EG112" s="13">
        <v>5.0000000000000001E-4</v>
      </c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3">
        <v>1E-3</v>
      </c>
      <c r="FV112" s="15"/>
      <c r="FW112" s="15"/>
      <c r="FX112" s="13">
        <v>1E-3</v>
      </c>
      <c r="FY112" s="15"/>
      <c r="FZ112" s="19">
        <v>0.15</v>
      </c>
      <c r="GA112" s="19">
        <v>0.25</v>
      </c>
      <c r="GB112" s="15"/>
      <c r="GC112" s="15"/>
      <c r="GD112" s="15"/>
      <c r="GE112" s="15"/>
      <c r="GF112" s="15"/>
      <c r="GG112" s="19">
        <v>0.1</v>
      </c>
      <c r="GH112" s="13">
        <v>0.2</v>
      </c>
      <c r="GI112" s="15"/>
      <c r="GJ112" s="13">
        <f t="shared" si="6"/>
        <v>0.25</v>
      </c>
      <c r="GK112" s="15"/>
      <c r="GL112" s="15"/>
      <c r="GM112" s="15"/>
      <c r="GN112" s="15"/>
      <c r="GO112" s="15"/>
      <c r="GP112" s="15"/>
      <c r="GQ112" s="30"/>
      <c r="GR112" s="1">
        <v>1.3574999999999999</v>
      </c>
      <c r="GS112" s="1">
        <v>5.1950000000000003</v>
      </c>
      <c r="GT112" s="1">
        <v>49.372500000000002</v>
      </c>
    </row>
    <row r="113" spans="1:202" x14ac:dyDescent="0.2">
      <c r="A113" s="10" t="s">
        <v>691</v>
      </c>
      <c r="B113" s="10" t="s">
        <v>692</v>
      </c>
      <c r="C113" s="10" t="s">
        <v>656</v>
      </c>
      <c r="D113" s="14"/>
      <c r="E113" s="10" t="s">
        <v>390</v>
      </c>
      <c r="F113" s="10" t="s">
        <v>391</v>
      </c>
      <c r="G113" s="10" t="s">
        <v>392</v>
      </c>
      <c r="H113" s="10" t="s">
        <v>393</v>
      </c>
      <c r="I113" s="14"/>
      <c r="J113" s="14"/>
      <c r="K113" s="12">
        <v>223.5</v>
      </c>
      <c r="L113" s="15"/>
      <c r="M113" s="12">
        <v>451.5</v>
      </c>
      <c r="N113" s="15"/>
      <c r="O113" s="12">
        <v>5.7850000000000001</v>
      </c>
      <c r="P113" s="12">
        <v>7.4225000000000003</v>
      </c>
      <c r="Q113" s="12">
        <v>110.875</v>
      </c>
      <c r="R113" s="15"/>
      <c r="S113" s="15"/>
      <c r="T113" s="12">
        <v>13.574999999999999</v>
      </c>
      <c r="U113" s="12">
        <v>246.25</v>
      </c>
      <c r="V113" s="19">
        <v>2.5000000000000001E-3</v>
      </c>
      <c r="W113" s="12">
        <v>1.2765</v>
      </c>
      <c r="X113" s="15"/>
      <c r="Y113" s="13">
        <f t="shared" si="5"/>
        <v>3.2142500000000001E-3</v>
      </c>
      <c r="Z113" s="20">
        <v>1.2749999999999999</v>
      </c>
      <c r="AA113" s="12">
        <f t="shared" si="7"/>
        <v>5.6464650000000001</v>
      </c>
      <c r="AB113" s="19">
        <v>0.01</v>
      </c>
      <c r="AC113" s="12">
        <v>0.59850000000000003</v>
      </c>
      <c r="AD113" s="12">
        <f t="shared" si="8"/>
        <v>3.2856999999999997E-2</v>
      </c>
      <c r="AE113" s="12">
        <v>2.3063E-2</v>
      </c>
      <c r="AF113" s="15"/>
      <c r="AG113" s="12">
        <v>1.875</v>
      </c>
      <c r="AH113" s="12">
        <v>3.6124999999999997E-2</v>
      </c>
      <c r="AI113" s="13">
        <v>0.5</v>
      </c>
      <c r="AJ113" s="15"/>
      <c r="AK113" s="15"/>
      <c r="AL113" s="15"/>
      <c r="AM113" s="15"/>
      <c r="AN113" s="12">
        <v>9.0625</v>
      </c>
      <c r="AO113" s="15"/>
      <c r="AP113" s="15"/>
      <c r="AQ113" s="15"/>
      <c r="AR113" s="12">
        <v>15.98</v>
      </c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6">
        <v>4782.5</v>
      </c>
      <c r="BG113" s="17">
        <v>3350</v>
      </c>
      <c r="BH113" s="13">
        <v>0.5</v>
      </c>
      <c r="BI113" s="12">
        <v>14.5</v>
      </c>
      <c r="BJ113" s="13">
        <v>0.5</v>
      </c>
      <c r="BK113" s="12">
        <v>73.75</v>
      </c>
      <c r="BL113" s="12">
        <v>641.75</v>
      </c>
      <c r="BM113" s="14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4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4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4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  <c r="FY113" s="15"/>
      <c r="FZ113" s="15"/>
      <c r="GA113" s="15"/>
      <c r="GB113" s="15"/>
      <c r="GC113" s="15"/>
      <c r="GD113" s="15"/>
      <c r="GE113" s="15"/>
      <c r="GF113" s="15"/>
      <c r="GG113" s="15"/>
      <c r="GH113" s="15"/>
      <c r="GI113" s="15"/>
      <c r="GJ113" s="13">
        <f t="shared" si="6"/>
        <v>0</v>
      </c>
      <c r="GK113" s="15"/>
      <c r="GL113" s="15"/>
      <c r="GM113" s="15"/>
      <c r="GN113" s="15"/>
      <c r="GO113" s="15"/>
      <c r="GP113" s="15"/>
      <c r="GQ113" s="30"/>
      <c r="GR113" s="1">
        <v>0.995</v>
      </c>
      <c r="GS113" s="1">
        <v>3.6349999999999998</v>
      </c>
      <c r="GT113" s="1">
        <v>34.792499999999997</v>
      </c>
    </row>
    <row r="114" spans="1:202" x14ac:dyDescent="0.2">
      <c r="A114" s="10" t="s">
        <v>693</v>
      </c>
      <c r="B114" s="10" t="s">
        <v>694</v>
      </c>
      <c r="C114" s="10" t="s">
        <v>656</v>
      </c>
      <c r="D114" s="14"/>
      <c r="E114" s="10" t="s">
        <v>390</v>
      </c>
      <c r="F114" s="10" t="s">
        <v>391</v>
      </c>
      <c r="G114" s="10" t="s">
        <v>392</v>
      </c>
      <c r="H114" s="10" t="s">
        <v>393</v>
      </c>
      <c r="I114" s="14"/>
      <c r="J114" s="14"/>
      <c r="K114" s="12">
        <v>197.25</v>
      </c>
      <c r="L114" s="15"/>
      <c r="M114" s="12">
        <v>458.5</v>
      </c>
      <c r="N114" s="15"/>
      <c r="O114" s="12">
        <v>2.7275</v>
      </c>
      <c r="P114" s="12">
        <v>7.5724999999999998</v>
      </c>
      <c r="Q114" s="12">
        <v>126.925</v>
      </c>
      <c r="R114" s="15"/>
      <c r="S114" s="15"/>
      <c r="T114" s="12">
        <v>13.625</v>
      </c>
      <c r="U114" s="12">
        <v>238</v>
      </c>
      <c r="V114" s="19">
        <v>2.5000000000000001E-3</v>
      </c>
      <c r="W114" s="12">
        <v>1.20275</v>
      </c>
      <c r="X114" s="15"/>
      <c r="Y114" s="13">
        <f t="shared" si="5"/>
        <v>3.2142500000000001E-3</v>
      </c>
      <c r="Z114" s="20">
        <v>1.2</v>
      </c>
      <c r="AA114" s="12">
        <f t="shared" si="7"/>
        <v>5.3143200000000004</v>
      </c>
      <c r="AB114" s="19">
        <v>0.01</v>
      </c>
      <c r="AC114" s="12">
        <v>0.54725000000000001</v>
      </c>
      <c r="AD114" s="12">
        <f t="shared" si="8"/>
        <v>3.2856999999999997E-2</v>
      </c>
      <c r="AE114" s="12">
        <v>8.6250000000000007E-3</v>
      </c>
      <c r="AF114" s="15"/>
      <c r="AG114" s="12">
        <v>1.75</v>
      </c>
      <c r="AH114" s="12">
        <v>1.4749999999999999E-2</v>
      </c>
      <c r="AI114" s="13">
        <v>0.5</v>
      </c>
      <c r="AJ114" s="15"/>
      <c r="AK114" s="15"/>
      <c r="AL114" s="15"/>
      <c r="AM114" s="15"/>
      <c r="AN114" s="12">
        <v>8.1675000000000004</v>
      </c>
      <c r="AO114" s="15"/>
      <c r="AP114" s="15"/>
      <c r="AQ114" s="15"/>
      <c r="AR114" s="12">
        <v>22.184999999999999</v>
      </c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7">
        <v>1130</v>
      </c>
      <c r="BG114" s="12">
        <v>145</v>
      </c>
      <c r="BH114" s="13">
        <v>0.5</v>
      </c>
      <c r="BI114" s="13">
        <v>0.5</v>
      </c>
      <c r="BJ114" s="13">
        <v>0.5</v>
      </c>
      <c r="BK114" s="12">
        <v>512.5</v>
      </c>
      <c r="BL114" s="12">
        <v>670.75</v>
      </c>
      <c r="BM114" s="14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4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4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4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  <c r="FY114" s="15"/>
      <c r="FZ114" s="15"/>
      <c r="GA114" s="15"/>
      <c r="GB114" s="15"/>
      <c r="GC114" s="15"/>
      <c r="GD114" s="15"/>
      <c r="GE114" s="15"/>
      <c r="GF114" s="15"/>
      <c r="GG114" s="15"/>
      <c r="GH114" s="15"/>
      <c r="GI114" s="15"/>
      <c r="GJ114" s="13">
        <f t="shared" si="6"/>
        <v>0</v>
      </c>
      <c r="GK114" s="15"/>
      <c r="GL114" s="15"/>
      <c r="GM114" s="15"/>
      <c r="GN114" s="15"/>
      <c r="GO114" s="15"/>
      <c r="GP114" s="15"/>
      <c r="GQ114" s="30"/>
      <c r="GR114" s="1">
        <v>1.1174999999999999</v>
      </c>
      <c r="GS114" s="1">
        <v>4.6150000000000002</v>
      </c>
      <c r="GT114" s="1">
        <v>44.332500000000003</v>
      </c>
    </row>
    <row r="115" spans="1:202" x14ac:dyDescent="0.2">
      <c r="A115" s="10" t="s">
        <v>695</v>
      </c>
      <c r="B115" s="10" t="s">
        <v>696</v>
      </c>
      <c r="C115" s="10" t="s">
        <v>656</v>
      </c>
      <c r="D115" s="14"/>
      <c r="E115" s="10" t="s">
        <v>390</v>
      </c>
      <c r="F115" s="10" t="s">
        <v>391</v>
      </c>
      <c r="G115" s="10" t="s">
        <v>392</v>
      </c>
      <c r="H115" s="10" t="s">
        <v>393</v>
      </c>
      <c r="I115" s="14"/>
      <c r="J115" s="14"/>
      <c r="K115" s="12">
        <v>187.5</v>
      </c>
      <c r="L115" s="15"/>
      <c r="M115" s="12">
        <v>393.5</v>
      </c>
      <c r="N115" s="15"/>
      <c r="O115" s="12">
        <v>3.4049999999999998</v>
      </c>
      <c r="P115" s="12">
        <v>7.6950000000000003</v>
      </c>
      <c r="Q115" s="12">
        <v>171.5</v>
      </c>
      <c r="R115" s="15"/>
      <c r="S115" s="15"/>
      <c r="T115" s="12">
        <v>13.6</v>
      </c>
      <c r="U115" s="12">
        <v>223.25</v>
      </c>
      <c r="V115" s="19">
        <v>2.5000000000000001E-3</v>
      </c>
      <c r="W115" s="12">
        <v>1.0229999999999999</v>
      </c>
      <c r="X115" s="15"/>
      <c r="Y115" s="13">
        <f t="shared" si="5"/>
        <v>3.2142500000000001E-3</v>
      </c>
      <c r="Z115" s="20">
        <v>1.02</v>
      </c>
      <c r="AA115" s="12">
        <f t="shared" si="7"/>
        <v>4.5171720000000004</v>
      </c>
      <c r="AB115" s="19">
        <v>0.01</v>
      </c>
      <c r="AC115" s="12">
        <v>0.27700000000000002</v>
      </c>
      <c r="AD115" s="12">
        <f t="shared" si="8"/>
        <v>3.2856999999999997E-2</v>
      </c>
      <c r="AE115" s="13">
        <v>2.2499999999999998E-3</v>
      </c>
      <c r="AF115" s="15"/>
      <c r="AG115" s="12">
        <v>1.3</v>
      </c>
      <c r="AH115" s="13">
        <v>4.4999999999999997E-3</v>
      </c>
      <c r="AI115" s="13">
        <v>0.5</v>
      </c>
      <c r="AJ115" s="15"/>
      <c r="AK115" s="15"/>
      <c r="AL115" s="15"/>
      <c r="AM115" s="15"/>
      <c r="AN115" s="12">
        <v>7.2850000000000001</v>
      </c>
      <c r="AO115" s="15"/>
      <c r="AP115" s="15"/>
      <c r="AQ115" s="15"/>
      <c r="AR115" s="12">
        <v>23.8475</v>
      </c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6">
        <v>1767.5</v>
      </c>
      <c r="BG115" s="12">
        <v>160</v>
      </c>
      <c r="BH115" s="13">
        <v>0.5</v>
      </c>
      <c r="BI115" s="13">
        <v>0.5</v>
      </c>
      <c r="BJ115" s="13">
        <v>0.5</v>
      </c>
      <c r="BK115" s="12">
        <v>472.5</v>
      </c>
      <c r="BL115" s="12">
        <v>610.25</v>
      </c>
      <c r="BM115" s="14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4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4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4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3">
        <f t="shared" si="6"/>
        <v>0</v>
      </c>
      <c r="GK115" s="15"/>
      <c r="GL115" s="15"/>
      <c r="GM115" s="15"/>
      <c r="GN115" s="15"/>
      <c r="GO115" s="15"/>
      <c r="GP115" s="15"/>
      <c r="GQ115" s="30"/>
      <c r="GR115" s="1">
        <v>0.83750000000000002</v>
      </c>
      <c r="GS115" s="1">
        <v>5.7024999999999997</v>
      </c>
      <c r="GT115" s="1">
        <v>54.835000000000001</v>
      </c>
    </row>
    <row r="116" spans="1:202" x14ac:dyDescent="0.2">
      <c r="A116" s="10" t="s">
        <v>697</v>
      </c>
      <c r="B116" s="10" t="s">
        <v>698</v>
      </c>
      <c r="C116" s="10" t="s">
        <v>656</v>
      </c>
      <c r="D116" s="14"/>
      <c r="E116" s="10" t="s">
        <v>390</v>
      </c>
      <c r="F116" s="10" t="s">
        <v>391</v>
      </c>
      <c r="G116" s="10" t="s">
        <v>392</v>
      </c>
      <c r="H116" s="10" t="s">
        <v>393</v>
      </c>
      <c r="I116" s="14"/>
      <c r="J116" s="14"/>
      <c r="K116" s="12">
        <v>248.5</v>
      </c>
      <c r="L116" s="15"/>
      <c r="M116" s="12">
        <v>560</v>
      </c>
      <c r="N116" s="15"/>
      <c r="O116" s="12">
        <v>10.83</v>
      </c>
      <c r="P116" s="12">
        <v>7.45</v>
      </c>
      <c r="Q116" s="12">
        <v>180.1</v>
      </c>
      <c r="R116" s="15"/>
      <c r="S116" s="15"/>
      <c r="T116" s="12">
        <v>15.2</v>
      </c>
      <c r="U116" s="12">
        <v>262.25</v>
      </c>
      <c r="V116" s="20">
        <v>0.139125</v>
      </c>
      <c r="W116" s="12">
        <v>1.1085</v>
      </c>
      <c r="X116" s="15"/>
      <c r="Y116" s="13">
        <f t="shared" si="5"/>
        <v>0.17887301250000001</v>
      </c>
      <c r="Z116" s="20">
        <v>0.92500000000000004</v>
      </c>
      <c r="AA116" s="12">
        <f t="shared" si="7"/>
        <v>4.0964550000000006</v>
      </c>
      <c r="AB116" s="20">
        <v>0.05</v>
      </c>
      <c r="AC116" s="12">
        <v>0.45150000000000001</v>
      </c>
      <c r="AD116" s="12">
        <f t="shared" si="8"/>
        <v>0.16428500000000001</v>
      </c>
      <c r="AE116" s="13">
        <v>2.2499999999999998E-3</v>
      </c>
      <c r="AF116" s="15"/>
      <c r="AG116" s="12">
        <v>1.5</v>
      </c>
      <c r="AH116" s="12">
        <v>2.8375000000000001E-2</v>
      </c>
      <c r="AI116" s="13">
        <v>0.5</v>
      </c>
      <c r="AJ116" s="13">
        <v>5.0000000000000001E-3</v>
      </c>
      <c r="AK116" s="15"/>
      <c r="AL116" s="15"/>
      <c r="AM116" s="15"/>
      <c r="AN116" s="12">
        <v>10.295</v>
      </c>
      <c r="AO116" s="15"/>
      <c r="AP116" s="15"/>
      <c r="AQ116" s="15"/>
      <c r="AR116" s="12">
        <v>19.1325</v>
      </c>
      <c r="AS116" s="15"/>
      <c r="AT116" s="12">
        <v>0.13700000000000001</v>
      </c>
      <c r="AU116" s="13">
        <v>0.5</v>
      </c>
      <c r="AV116" s="15"/>
      <c r="AW116" s="13">
        <v>2.5</v>
      </c>
      <c r="AX116" s="12">
        <v>1.8874999999999999E-2</v>
      </c>
      <c r="AY116" s="13">
        <v>0.5</v>
      </c>
      <c r="AZ116" s="12">
        <v>40.524999999999999</v>
      </c>
      <c r="BA116" s="12">
        <v>0.43575000000000003</v>
      </c>
      <c r="BB116" s="12">
        <v>0.48899999999999999</v>
      </c>
      <c r="BC116" s="15"/>
      <c r="BD116" s="12">
        <v>9.875</v>
      </c>
      <c r="BE116" s="13">
        <v>3.5000000000000001E-3</v>
      </c>
      <c r="BF116" s="12">
        <v>460</v>
      </c>
      <c r="BG116" s="12">
        <v>412.5</v>
      </c>
      <c r="BH116" s="13">
        <v>0.5</v>
      </c>
      <c r="BI116" s="13">
        <v>0.5</v>
      </c>
      <c r="BJ116" s="13">
        <v>0.5</v>
      </c>
      <c r="BK116" s="12">
        <v>103.75</v>
      </c>
      <c r="BL116" s="12">
        <v>520.75</v>
      </c>
      <c r="BM116" s="14" t="s">
        <v>403</v>
      </c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4" t="s">
        <v>600</v>
      </c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4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0" t="s">
        <v>645</v>
      </c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3">
        <v>0.1</v>
      </c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  <c r="FR116" s="15"/>
      <c r="FS116" s="15"/>
      <c r="FT116" s="15"/>
      <c r="FU116" s="15"/>
      <c r="FV116" s="15"/>
      <c r="FW116" s="15"/>
      <c r="FX116" s="15"/>
      <c r="FY116" s="15"/>
      <c r="FZ116" s="19">
        <v>0.15</v>
      </c>
      <c r="GA116" s="19">
        <v>0.25</v>
      </c>
      <c r="GB116" s="15"/>
      <c r="GC116" s="15"/>
      <c r="GD116" s="15"/>
      <c r="GE116" s="15"/>
      <c r="GF116" s="15"/>
      <c r="GG116" s="19">
        <v>0.1</v>
      </c>
      <c r="GH116" s="13">
        <v>0.2</v>
      </c>
      <c r="GI116" s="15"/>
      <c r="GJ116" s="13">
        <f t="shared" si="6"/>
        <v>0.25</v>
      </c>
      <c r="GK116" s="15"/>
      <c r="GL116" s="15"/>
      <c r="GM116" s="15"/>
      <c r="GN116" s="15"/>
      <c r="GO116" s="15"/>
      <c r="GP116" s="15"/>
      <c r="GQ116" s="30"/>
      <c r="GR116" s="1">
        <v>0.87749999999999995</v>
      </c>
      <c r="GS116" s="1">
        <v>4.3174999999999999</v>
      </c>
      <c r="GT116" s="1">
        <v>43.45</v>
      </c>
    </row>
    <row r="117" spans="1:202" x14ac:dyDescent="0.2">
      <c r="A117" s="10" t="s">
        <v>699</v>
      </c>
      <c r="B117" s="10" t="s">
        <v>700</v>
      </c>
      <c r="C117" s="10" t="s">
        <v>656</v>
      </c>
      <c r="D117" s="14"/>
      <c r="E117" s="10" t="s">
        <v>390</v>
      </c>
      <c r="F117" s="10" t="s">
        <v>391</v>
      </c>
      <c r="G117" s="10" t="s">
        <v>392</v>
      </c>
      <c r="H117" s="10" t="s">
        <v>393</v>
      </c>
      <c r="I117" s="14"/>
      <c r="J117" s="14"/>
      <c r="K117" s="12">
        <v>237.25</v>
      </c>
      <c r="L117" s="15"/>
      <c r="M117" s="12">
        <v>612.5</v>
      </c>
      <c r="N117" s="15"/>
      <c r="O117" s="12">
        <v>3.1549999999999998</v>
      </c>
      <c r="P117" s="12">
        <v>7.3925000000000001</v>
      </c>
      <c r="Q117" s="12">
        <v>203.3</v>
      </c>
      <c r="R117" s="15"/>
      <c r="S117" s="15"/>
      <c r="T117" s="12">
        <v>14.574999999999999</v>
      </c>
      <c r="U117" s="12">
        <v>297.5</v>
      </c>
      <c r="V117" s="20">
        <v>0.13125000000000001</v>
      </c>
      <c r="W117" s="12">
        <v>3.3025000000000002</v>
      </c>
      <c r="X117" s="15"/>
      <c r="Y117" s="13">
        <f t="shared" si="5"/>
        <v>0.16874812500000003</v>
      </c>
      <c r="Z117" s="20">
        <v>3.15</v>
      </c>
      <c r="AA117" s="12">
        <f t="shared" si="7"/>
        <v>13.950090000000001</v>
      </c>
      <c r="AB117" s="20">
        <v>0.03</v>
      </c>
      <c r="AC117" s="12">
        <v>0.6875</v>
      </c>
      <c r="AD117" s="12">
        <f t="shared" si="8"/>
        <v>9.8570999999999992E-2</v>
      </c>
      <c r="AE117" s="13">
        <v>2.2499999999999998E-3</v>
      </c>
      <c r="AF117" s="15"/>
      <c r="AG117" s="12">
        <v>3.95</v>
      </c>
      <c r="AH117" s="13">
        <v>4.4999999999999997E-3</v>
      </c>
      <c r="AI117" s="13">
        <v>0.5</v>
      </c>
      <c r="AJ117" s="13">
        <v>5.0000000000000001E-3</v>
      </c>
      <c r="AK117" s="15"/>
      <c r="AL117" s="15"/>
      <c r="AM117" s="15"/>
      <c r="AN117" s="12">
        <v>18.987500000000001</v>
      </c>
      <c r="AO117" s="15"/>
      <c r="AP117" s="15"/>
      <c r="AQ117" s="15"/>
      <c r="AR117" s="12">
        <v>18.684999999999999</v>
      </c>
      <c r="AS117" s="15"/>
      <c r="AT117" s="12">
        <v>0.14499999999999999</v>
      </c>
      <c r="AU117" s="13">
        <v>0.5</v>
      </c>
      <c r="AV117" s="15"/>
      <c r="AW117" s="13">
        <v>2.5</v>
      </c>
      <c r="AX117" s="13">
        <v>2.5000000000000001E-3</v>
      </c>
      <c r="AY117" s="13">
        <v>0.5</v>
      </c>
      <c r="AZ117" s="13">
        <v>0.25</v>
      </c>
      <c r="BA117" s="12">
        <v>0.2485</v>
      </c>
      <c r="BB117" s="12">
        <v>0.25700000000000001</v>
      </c>
      <c r="BC117" s="15"/>
      <c r="BD117" s="13">
        <v>2.5</v>
      </c>
      <c r="BE117" s="13">
        <v>3.5000000000000001E-3</v>
      </c>
      <c r="BF117" s="12">
        <v>945</v>
      </c>
      <c r="BG117" s="16">
        <v>1217.5</v>
      </c>
      <c r="BH117" s="13">
        <v>0.5</v>
      </c>
      <c r="BI117" s="13">
        <v>0.5</v>
      </c>
      <c r="BJ117" s="13">
        <v>0.5</v>
      </c>
      <c r="BK117" s="13">
        <v>0.5</v>
      </c>
      <c r="BL117" s="12">
        <v>683.5</v>
      </c>
      <c r="BM117" s="14" t="s">
        <v>403</v>
      </c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4" t="s">
        <v>600</v>
      </c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4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0" t="s">
        <v>645</v>
      </c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3">
        <v>0.1</v>
      </c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  <c r="FQ117" s="15"/>
      <c r="FR117" s="15"/>
      <c r="FS117" s="15"/>
      <c r="FT117" s="15"/>
      <c r="FU117" s="15"/>
      <c r="FV117" s="15"/>
      <c r="FW117" s="15"/>
      <c r="FX117" s="15"/>
      <c r="FY117" s="15"/>
      <c r="FZ117" s="19">
        <v>0.15</v>
      </c>
      <c r="GA117" s="19">
        <v>0.25</v>
      </c>
      <c r="GB117" s="15"/>
      <c r="GC117" s="15"/>
      <c r="GD117" s="15"/>
      <c r="GE117" s="15"/>
      <c r="GF117" s="15"/>
      <c r="GG117" s="19">
        <v>0.1</v>
      </c>
      <c r="GH117" s="13">
        <v>0.2</v>
      </c>
      <c r="GI117" s="15"/>
      <c r="GJ117" s="13">
        <f t="shared" si="6"/>
        <v>0.25</v>
      </c>
      <c r="GK117" s="15"/>
      <c r="GL117" s="15"/>
      <c r="GM117" s="15"/>
      <c r="GN117" s="15"/>
      <c r="GO117" s="15"/>
      <c r="GP117" s="15"/>
      <c r="GQ117" s="30"/>
      <c r="GR117" s="1">
        <v>0.83499999999999996</v>
      </c>
      <c r="GS117" s="1">
        <v>5.0374999999999996</v>
      </c>
      <c r="GT117" s="1">
        <v>48.99</v>
      </c>
    </row>
    <row r="118" spans="1:202" x14ac:dyDescent="0.2">
      <c r="A118" s="10" t="s">
        <v>701</v>
      </c>
      <c r="B118" s="10" t="s">
        <v>702</v>
      </c>
      <c r="C118" s="10" t="s">
        <v>656</v>
      </c>
      <c r="D118" s="14"/>
      <c r="E118" s="10" t="s">
        <v>390</v>
      </c>
      <c r="F118" s="10" t="s">
        <v>391</v>
      </c>
      <c r="G118" s="10" t="s">
        <v>392</v>
      </c>
      <c r="H118" s="10" t="s">
        <v>393</v>
      </c>
      <c r="I118" s="14"/>
      <c r="J118" s="14"/>
      <c r="K118" s="12">
        <v>259</v>
      </c>
      <c r="L118" s="15"/>
      <c r="M118" s="12">
        <v>581.5</v>
      </c>
      <c r="N118" s="15"/>
      <c r="O118" s="12">
        <v>0.85</v>
      </c>
      <c r="P118" s="12">
        <v>7.4424999999999999</v>
      </c>
      <c r="Q118" s="12">
        <v>186.65</v>
      </c>
      <c r="R118" s="15"/>
      <c r="S118" s="15"/>
      <c r="T118" s="12">
        <v>15.324999999999999</v>
      </c>
      <c r="U118" s="12">
        <v>290.75</v>
      </c>
      <c r="V118" s="19">
        <v>2.5000000000000001E-3</v>
      </c>
      <c r="W118" s="12">
        <v>2</v>
      </c>
      <c r="X118" s="15"/>
      <c r="Y118" s="13">
        <f t="shared" si="5"/>
        <v>3.2142500000000001E-3</v>
      </c>
      <c r="Z118" s="20">
        <v>2</v>
      </c>
      <c r="AA118" s="12">
        <f t="shared" si="7"/>
        <v>8.8572000000000006</v>
      </c>
      <c r="AB118" s="19">
        <v>0.01</v>
      </c>
      <c r="AC118" s="12">
        <v>1.125</v>
      </c>
      <c r="AD118" s="12">
        <f t="shared" si="8"/>
        <v>3.2856999999999997E-2</v>
      </c>
      <c r="AE118" s="13">
        <v>2.2499999999999998E-3</v>
      </c>
      <c r="AF118" s="15"/>
      <c r="AG118" s="12">
        <v>3.125</v>
      </c>
      <c r="AH118" s="13">
        <v>4.4999999999999997E-3</v>
      </c>
      <c r="AI118" s="13">
        <v>0.5</v>
      </c>
      <c r="AJ118" s="13">
        <v>5.0000000000000001E-3</v>
      </c>
      <c r="AK118" s="15"/>
      <c r="AL118" s="15"/>
      <c r="AM118" s="15"/>
      <c r="AN118" s="12">
        <v>15.435</v>
      </c>
      <c r="AO118" s="15"/>
      <c r="AP118" s="15"/>
      <c r="AQ118" s="15"/>
      <c r="AR118" s="12">
        <v>18.022500000000001</v>
      </c>
      <c r="AS118" s="15"/>
      <c r="AT118" s="12">
        <v>0.1075</v>
      </c>
      <c r="AU118" s="13">
        <v>0.5</v>
      </c>
      <c r="AV118" s="15"/>
      <c r="AW118" s="12">
        <v>6.125</v>
      </c>
      <c r="AX118" s="13">
        <v>2.5000000000000001E-3</v>
      </c>
      <c r="AY118" s="13">
        <v>0.5</v>
      </c>
      <c r="AZ118" s="12">
        <v>8.15</v>
      </c>
      <c r="BA118" s="12">
        <v>0.27500000000000002</v>
      </c>
      <c r="BB118" s="12">
        <v>0.39824999999999999</v>
      </c>
      <c r="BC118" s="15"/>
      <c r="BD118" s="13">
        <v>2.5</v>
      </c>
      <c r="BE118" s="13">
        <v>3.5000000000000001E-3</v>
      </c>
      <c r="BF118" s="12">
        <v>210</v>
      </c>
      <c r="BG118" s="12">
        <v>122.5</v>
      </c>
      <c r="BH118" s="13">
        <v>0.5</v>
      </c>
      <c r="BI118" s="13">
        <v>0.5</v>
      </c>
      <c r="BJ118" s="13">
        <v>0.5</v>
      </c>
      <c r="BK118" s="13">
        <v>0.5</v>
      </c>
      <c r="BL118" s="12">
        <v>821.5</v>
      </c>
      <c r="BM118" s="14" t="s">
        <v>403</v>
      </c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4" t="s">
        <v>600</v>
      </c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4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8">
        <v>0.85</v>
      </c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3">
        <v>0.1</v>
      </c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9">
        <v>0.15</v>
      </c>
      <c r="GA118" s="19">
        <v>0.25</v>
      </c>
      <c r="GB118" s="15"/>
      <c r="GC118" s="15"/>
      <c r="GD118" s="15"/>
      <c r="GE118" s="15"/>
      <c r="GF118" s="15"/>
      <c r="GG118" s="19">
        <v>0.1</v>
      </c>
      <c r="GH118" s="13">
        <v>0.2</v>
      </c>
      <c r="GI118" s="15"/>
      <c r="GJ118" s="13">
        <f t="shared" si="6"/>
        <v>0.25</v>
      </c>
      <c r="GK118" s="15"/>
      <c r="GL118" s="15"/>
      <c r="GM118" s="15"/>
      <c r="GN118" s="15"/>
      <c r="GO118" s="15"/>
      <c r="GP118" s="15"/>
      <c r="GQ118" s="30"/>
      <c r="GR118" s="1">
        <v>1.1975</v>
      </c>
      <c r="GS118" s="1">
        <v>5.8825000000000003</v>
      </c>
      <c r="GT118" s="1">
        <v>58.827500000000001</v>
      </c>
    </row>
    <row r="119" spans="1:202" x14ac:dyDescent="0.2">
      <c r="A119" s="10" t="s">
        <v>703</v>
      </c>
      <c r="B119" s="10" t="s">
        <v>704</v>
      </c>
      <c r="C119" s="10" t="s">
        <v>656</v>
      </c>
      <c r="D119" s="14"/>
      <c r="E119" s="10" t="s">
        <v>390</v>
      </c>
      <c r="F119" s="10" t="s">
        <v>391</v>
      </c>
      <c r="G119" s="10" t="s">
        <v>392</v>
      </c>
      <c r="H119" s="10" t="s">
        <v>393</v>
      </c>
      <c r="I119" s="14"/>
      <c r="J119" s="14"/>
      <c r="K119" s="12">
        <v>260.5</v>
      </c>
      <c r="L119" s="15"/>
      <c r="M119" s="12">
        <v>670.25</v>
      </c>
      <c r="N119" s="15"/>
      <c r="O119" s="12">
        <v>1.0325</v>
      </c>
      <c r="P119" s="12">
        <v>7.4749999999999996</v>
      </c>
      <c r="Q119" s="12">
        <v>190.22499999999999</v>
      </c>
      <c r="R119" s="15"/>
      <c r="S119" s="15"/>
      <c r="T119" s="12">
        <v>15.074999999999999</v>
      </c>
      <c r="U119" s="12">
        <v>294.75</v>
      </c>
      <c r="V119" s="19">
        <v>2.5000000000000001E-3</v>
      </c>
      <c r="W119" s="12">
        <v>3.1267499999999999</v>
      </c>
      <c r="X119" s="15"/>
      <c r="Y119" s="13">
        <f t="shared" si="5"/>
        <v>3.2142500000000001E-3</v>
      </c>
      <c r="Z119" s="20">
        <v>3.125</v>
      </c>
      <c r="AA119" s="12">
        <f t="shared" si="7"/>
        <v>13.839375</v>
      </c>
      <c r="AB119" s="19">
        <v>0.01</v>
      </c>
      <c r="AC119" s="12">
        <v>1.0982499999999999</v>
      </c>
      <c r="AD119" s="12">
        <f t="shared" si="8"/>
        <v>3.2856999999999997E-2</v>
      </c>
      <c r="AE119" s="13">
        <v>2.2499999999999998E-3</v>
      </c>
      <c r="AF119" s="15"/>
      <c r="AG119" s="12">
        <v>4.2249999999999996</v>
      </c>
      <c r="AH119" s="13">
        <v>4.4999999999999997E-3</v>
      </c>
      <c r="AI119" s="13">
        <v>0.5</v>
      </c>
      <c r="AJ119" s="13">
        <v>5.0000000000000001E-3</v>
      </c>
      <c r="AK119" s="15"/>
      <c r="AL119" s="15"/>
      <c r="AM119" s="15"/>
      <c r="AN119" s="12">
        <v>23.002500000000001</v>
      </c>
      <c r="AO119" s="15"/>
      <c r="AP119" s="15"/>
      <c r="AQ119" s="15"/>
      <c r="AR119" s="12">
        <v>19.155000000000001</v>
      </c>
      <c r="AS119" s="15"/>
      <c r="AT119" s="12">
        <v>0.121</v>
      </c>
      <c r="AU119" s="13">
        <v>0.5</v>
      </c>
      <c r="AV119" s="15"/>
      <c r="AW119" s="12">
        <v>13.625</v>
      </c>
      <c r="AX119" s="13">
        <v>2.5000000000000001E-3</v>
      </c>
      <c r="AY119" s="13">
        <v>0.5</v>
      </c>
      <c r="AZ119" s="13">
        <v>0.25</v>
      </c>
      <c r="BA119" s="12">
        <v>0.28899999999999998</v>
      </c>
      <c r="BB119" s="12">
        <v>0.63349999999999995</v>
      </c>
      <c r="BC119" s="15"/>
      <c r="BD119" s="13">
        <v>2.5</v>
      </c>
      <c r="BE119" s="13">
        <v>3.5000000000000001E-3</v>
      </c>
      <c r="BF119" s="16">
        <v>1247.5</v>
      </c>
      <c r="BG119" s="12">
        <v>801.25</v>
      </c>
      <c r="BH119" s="13">
        <v>0.5</v>
      </c>
      <c r="BI119" s="13">
        <v>0.5</v>
      </c>
      <c r="BJ119" s="13">
        <v>0.5</v>
      </c>
      <c r="BK119" s="12">
        <v>28.75</v>
      </c>
      <c r="BL119" s="12">
        <v>753.75</v>
      </c>
      <c r="BM119" s="14" t="s">
        <v>403</v>
      </c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4" t="s">
        <v>600</v>
      </c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4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8">
        <v>0.82499999999999996</v>
      </c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3">
        <v>0.1</v>
      </c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20">
        <v>0.55000000000000004</v>
      </c>
      <c r="GA119" s="19">
        <v>0.25</v>
      </c>
      <c r="GB119" s="15"/>
      <c r="GC119" s="15"/>
      <c r="GD119" s="15"/>
      <c r="GE119" s="15"/>
      <c r="GF119" s="15"/>
      <c r="GG119" s="19">
        <v>0.1</v>
      </c>
      <c r="GH119" s="13">
        <v>0.2</v>
      </c>
      <c r="GI119" s="15"/>
      <c r="GJ119" s="13">
        <f t="shared" si="6"/>
        <v>0.65</v>
      </c>
      <c r="GK119" s="15"/>
      <c r="GL119" s="15"/>
      <c r="GM119" s="15"/>
      <c r="GN119" s="15"/>
      <c r="GO119" s="15"/>
      <c r="GP119" s="15"/>
      <c r="GQ119" s="30"/>
      <c r="GR119" s="1">
        <v>0.91500000000000004</v>
      </c>
      <c r="GS119" s="1">
        <v>7.0650000000000004</v>
      </c>
      <c r="GT119" s="1">
        <v>69.94</v>
      </c>
    </row>
    <row r="120" spans="1:202" x14ac:dyDescent="0.2">
      <c r="A120" s="10" t="s">
        <v>705</v>
      </c>
      <c r="B120" s="10" t="s">
        <v>706</v>
      </c>
      <c r="C120" s="10" t="s">
        <v>656</v>
      </c>
      <c r="D120" s="14"/>
      <c r="E120" s="10" t="s">
        <v>390</v>
      </c>
      <c r="F120" s="10" t="s">
        <v>391</v>
      </c>
      <c r="G120" s="10" t="s">
        <v>392</v>
      </c>
      <c r="H120" s="10" t="s">
        <v>393</v>
      </c>
      <c r="I120" s="14"/>
      <c r="J120" s="14"/>
      <c r="K120" s="12">
        <v>292.5</v>
      </c>
      <c r="L120" s="15"/>
      <c r="M120" s="12">
        <v>667.25</v>
      </c>
      <c r="N120" s="15"/>
      <c r="O120" s="12">
        <v>0.85250000000000004</v>
      </c>
      <c r="P120" s="12">
        <v>7.3724999999999996</v>
      </c>
      <c r="Q120" s="12">
        <v>198.3</v>
      </c>
      <c r="R120" s="15"/>
      <c r="S120" s="15"/>
      <c r="T120" s="12">
        <v>14.625</v>
      </c>
      <c r="U120" s="12">
        <v>318</v>
      </c>
      <c r="V120" s="19">
        <v>2.5000000000000001E-3</v>
      </c>
      <c r="W120" s="12">
        <v>3.15</v>
      </c>
      <c r="X120" s="15"/>
      <c r="Y120" s="13">
        <f t="shared" si="5"/>
        <v>3.2142500000000001E-3</v>
      </c>
      <c r="Z120" s="20">
        <v>3.15</v>
      </c>
      <c r="AA120" s="12">
        <f t="shared" si="7"/>
        <v>13.950090000000001</v>
      </c>
      <c r="AB120" s="19">
        <v>0.01</v>
      </c>
      <c r="AC120" s="12">
        <v>0.8</v>
      </c>
      <c r="AD120" s="12">
        <f t="shared" si="8"/>
        <v>3.2856999999999997E-2</v>
      </c>
      <c r="AE120" s="13">
        <v>2.2499999999999998E-3</v>
      </c>
      <c r="AF120" s="15"/>
      <c r="AG120" s="12">
        <v>3.95</v>
      </c>
      <c r="AH120" s="13">
        <v>4.4999999999999997E-3</v>
      </c>
      <c r="AI120" s="13">
        <v>0.5</v>
      </c>
      <c r="AJ120" s="13">
        <v>5.0000000000000001E-3</v>
      </c>
      <c r="AK120" s="15"/>
      <c r="AL120" s="15"/>
      <c r="AM120" s="15"/>
      <c r="AN120" s="12">
        <v>22.7925</v>
      </c>
      <c r="AO120" s="15"/>
      <c r="AP120" s="15"/>
      <c r="AQ120" s="15"/>
      <c r="AR120" s="12">
        <v>22.1175</v>
      </c>
      <c r="AS120" s="15"/>
      <c r="AT120" s="12">
        <v>0.12475</v>
      </c>
      <c r="AU120" s="13">
        <v>0.5</v>
      </c>
      <c r="AV120" s="15"/>
      <c r="AW120" s="13">
        <v>2.5</v>
      </c>
      <c r="AX120" s="13">
        <v>2.5000000000000001E-3</v>
      </c>
      <c r="AY120" s="13">
        <v>0.5</v>
      </c>
      <c r="AZ120" s="13">
        <v>0.25</v>
      </c>
      <c r="BA120" s="12">
        <v>0.25324999999999998</v>
      </c>
      <c r="BB120" s="12">
        <v>0.37574999999999997</v>
      </c>
      <c r="BC120" s="15"/>
      <c r="BD120" s="13">
        <v>2.5</v>
      </c>
      <c r="BE120" s="13">
        <v>3.5000000000000001E-3</v>
      </c>
      <c r="BF120" s="16">
        <v>1851.25</v>
      </c>
      <c r="BG120" s="12">
        <v>87.5</v>
      </c>
      <c r="BH120" s="13">
        <v>0.5</v>
      </c>
      <c r="BI120" s="13">
        <v>0.5</v>
      </c>
      <c r="BJ120" s="13">
        <v>0.5</v>
      </c>
      <c r="BK120" s="13">
        <v>0.5</v>
      </c>
      <c r="BL120" s="12">
        <v>739</v>
      </c>
      <c r="BM120" s="14" t="s">
        <v>403</v>
      </c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4" t="s">
        <v>600</v>
      </c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8">
        <v>7.2749999999999995E-2</v>
      </c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0" t="s">
        <v>645</v>
      </c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3">
        <v>0.1</v>
      </c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3">
        <v>1E-3</v>
      </c>
      <c r="FV120" s="15"/>
      <c r="FW120" s="15"/>
      <c r="FX120" s="13">
        <v>1E-3</v>
      </c>
      <c r="FY120" s="15"/>
      <c r="FZ120" s="19">
        <v>0.15</v>
      </c>
      <c r="GA120" s="19">
        <v>0.25</v>
      </c>
      <c r="GB120" s="15"/>
      <c r="GC120" s="15"/>
      <c r="GD120" s="15"/>
      <c r="GE120" s="15"/>
      <c r="GF120" s="15"/>
      <c r="GG120" s="19">
        <v>0.1</v>
      </c>
      <c r="GH120" s="13">
        <v>0.2</v>
      </c>
      <c r="GI120" s="15"/>
      <c r="GJ120" s="13">
        <f t="shared" si="6"/>
        <v>0.25</v>
      </c>
      <c r="GK120" s="15"/>
      <c r="GL120" s="15"/>
      <c r="GM120" s="15"/>
      <c r="GN120" s="15"/>
      <c r="GO120" s="15"/>
      <c r="GP120" s="15"/>
      <c r="GQ120" s="30"/>
      <c r="GR120" s="1">
        <v>0.83499999999999996</v>
      </c>
      <c r="GS120" s="1">
        <v>6.875</v>
      </c>
      <c r="GT120" s="1">
        <v>67.487499999999997</v>
      </c>
    </row>
    <row r="121" spans="1:202" x14ac:dyDescent="0.2">
      <c r="A121" s="10" t="s">
        <v>707</v>
      </c>
      <c r="B121" s="10" t="s">
        <v>708</v>
      </c>
      <c r="C121" s="10" t="s">
        <v>709</v>
      </c>
      <c r="D121" s="14"/>
      <c r="E121" s="10" t="s">
        <v>390</v>
      </c>
      <c r="F121" s="10" t="s">
        <v>391</v>
      </c>
      <c r="G121" s="10" t="s">
        <v>392</v>
      </c>
      <c r="H121" s="10" t="s">
        <v>393</v>
      </c>
      <c r="I121" s="14"/>
      <c r="J121" s="14"/>
      <c r="K121" s="12">
        <v>310.46666699999997</v>
      </c>
      <c r="L121" s="13" t="s">
        <v>396</v>
      </c>
      <c r="M121" s="12">
        <v>676.16666699999996</v>
      </c>
      <c r="N121" s="15"/>
      <c r="O121" s="12">
        <v>0.41749999999999998</v>
      </c>
      <c r="P121" s="12">
        <v>7.2166670000000002</v>
      </c>
      <c r="Q121" s="12">
        <v>251.83333300000001</v>
      </c>
      <c r="R121" s="15"/>
      <c r="S121" s="15"/>
      <c r="T121" s="12">
        <v>13.074999999999999</v>
      </c>
      <c r="U121" s="12">
        <v>373.67500000000001</v>
      </c>
      <c r="V121" s="19">
        <v>0.02</v>
      </c>
      <c r="W121" s="12">
        <v>4.3833330000000004</v>
      </c>
      <c r="X121" s="15"/>
      <c r="Y121" s="13">
        <f t="shared" si="5"/>
        <v>2.5714000000000001E-2</v>
      </c>
      <c r="Z121" s="20">
        <v>4.3833330000000004</v>
      </c>
      <c r="AA121" s="12">
        <f t="shared" si="7"/>
        <v>19.412028523800004</v>
      </c>
      <c r="AB121" s="19">
        <v>5.0000000000000001E-3</v>
      </c>
      <c r="AC121" s="12">
        <v>0.76666699999999999</v>
      </c>
      <c r="AD121" s="12">
        <f t="shared" si="8"/>
        <v>1.6428499999999999E-2</v>
      </c>
      <c r="AE121" s="13">
        <v>1.4999999999999999E-2</v>
      </c>
      <c r="AF121" s="15"/>
      <c r="AG121" s="12">
        <v>5.15</v>
      </c>
      <c r="AH121" s="12">
        <v>2.4833000000000001E-2</v>
      </c>
      <c r="AI121" s="12">
        <v>0.83499999999999996</v>
      </c>
      <c r="AJ121" s="13">
        <v>5.0000000000000001E-3</v>
      </c>
      <c r="AK121" s="15"/>
      <c r="AL121" s="15"/>
      <c r="AM121" s="15"/>
      <c r="AN121" s="12">
        <v>23.916667</v>
      </c>
      <c r="AO121" s="15"/>
      <c r="AP121" s="15"/>
      <c r="AQ121" s="15"/>
      <c r="AR121" s="12">
        <v>22.491667</v>
      </c>
      <c r="AS121" s="15"/>
      <c r="AT121" s="13">
        <v>0.25</v>
      </c>
      <c r="AU121" s="13">
        <v>1</v>
      </c>
      <c r="AV121" s="15"/>
      <c r="AW121" s="13">
        <v>2.5</v>
      </c>
      <c r="AX121" s="13">
        <v>0.1</v>
      </c>
      <c r="AY121" s="13">
        <v>0.5</v>
      </c>
      <c r="AZ121" s="13">
        <v>0.5</v>
      </c>
      <c r="BA121" s="13" t="s">
        <v>601</v>
      </c>
      <c r="BB121" s="13">
        <v>1</v>
      </c>
      <c r="BC121" s="15"/>
      <c r="BD121" s="12">
        <v>93.251999999999995</v>
      </c>
      <c r="BE121" s="13">
        <v>0.05</v>
      </c>
      <c r="BF121" s="12">
        <v>119.75</v>
      </c>
      <c r="BG121" s="12">
        <v>109.625</v>
      </c>
      <c r="BH121" s="12">
        <v>0.75</v>
      </c>
      <c r="BI121" s="12">
        <v>0</v>
      </c>
      <c r="BJ121" s="12">
        <v>0</v>
      </c>
      <c r="BK121" s="12">
        <v>9.75</v>
      </c>
      <c r="BL121" s="12">
        <v>958.16666699999996</v>
      </c>
      <c r="BM121" s="14" t="s">
        <v>395</v>
      </c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4" t="s">
        <v>394</v>
      </c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0">
        <v>0.01</v>
      </c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0" t="s">
        <v>395</v>
      </c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3">
        <v>2.5000000000000001E-2</v>
      </c>
      <c r="DU121" s="15"/>
      <c r="DV121" s="13">
        <v>5.0000000000000001E-3</v>
      </c>
      <c r="DW121" s="13">
        <v>5.0000000000000001E-3</v>
      </c>
      <c r="DX121" s="15"/>
      <c r="DY121" s="15"/>
      <c r="DZ121" s="15"/>
      <c r="EA121" s="15"/>
      <c r="EB121" s="15"/>
      <c r="EC121" s="15"/>
      <c r="ED121" s="15"/>
      <c r="EE121" s="15"/>
      <c r="EF121" s="15"/>
      <c r="EG121" s="13">
        <v>5.0000000000000001E-3</v>
      </c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3">
        <v>0.01</v>
      </c>
      <c r="FV121" s="15"/>
      <c r="FW121" s="15"/>
      <c r="FX121" s="13">
        <v>1.2500000000000001E-2</v>
      </c>
      <c r="FY121" s="15"/>
      <c r="FZ121" s="19">
        <v>0.25</v>
      </c>
      <c r="GA121" s="19">
        <v>0.25</v>
      </c>
      <c r="GB121" s="15"/>
      <c r="GC121" s="15"/>
      <c r="GD121" s="15"/>
      <c r="GE121" s="15"/>
      <c r="GF121" s="15"/>
      <c r="GG121" s="19">
        <v>0.25</v>
      </c>
      <c r="GH121" s="13">
        <v>0.25</v>
      </c>
      <c r="GI121" s="15"/>
      <c r="GJ121" s="13">
        <f t="shared" si="6"/>
        <v>0.5</v>
      </c>
      <c r="GK121" s="15"/>
      <c r="GL121" s="15"/>
      <c r="GM121" s="15"/>
      <c r="GN121" s="15"/>
      <c r="GO121" s="15"/>
      <c r="GP121" s="15"/>
      <c r="GQ121" s="30"/>
      <c r="GR121" s="1">
        <v>1.014167</v>
      </c>
      <c r="GS121" s="1">
        <v>7.6758329999999999</v>
      </c>
      <c r="GT121" s="1">
        <v>73.065832999999998</v>
      </c>
    </row>
    <row r="122" spans="1:202" x14ac:dyDescent="0.2">
      <c r="A122" s="10" t="s">
        <v>710</v>
      </c>
      <c r="B122" s="10" t="s">
        <v>711</v>
      </c>
      <c r="C122" s="10" t="s">
        <v>709</v>
      </c>
      <c r="D122" s="14"/>
      <c r="E122" s="10" t="s">
        <v>390</v>
      </c>
      <c r="F122" s="10" t="s">
        <v>391</v>
      </c>
      <c r="G122" s="10" t="s">
        <v>392</v>
      </c>
      <c r="H122" s="10" t="s">
        <v>393</v>
      </c>
      <c r="I122" s="14"/>
      <c r="J122" s="14"/>
      <c r="K122" s="12">
        <v>319.25</v>
      </c>
      <c r="L122" s="13" t="s">
        <v>396</v>
      </c>
      <c r="M122" s="12">
        <v>663.58333300000004</v>
      </c>
      <c r="N122" s="15"/>
      <c r="O122" s="12">
        <v>0.651667</v>
      </c>
      <c r="P122" s="12">
        <v>7.2166670000000002</v>
      </c>
      <c r="Q122" s="12">
        <v>253.91666699999999</v>
      </c>
      <c r="R122" s="15"/>
      <c r="S122" s="15"/>
      <c r="T122" s="12">
        <v>12.933332999999999</v>
      </c>
      <c r="U122" s="12">
        <v>410.25</v>
      </c>
      <c r="V122" s="19">
        <v>0.02</v>
      </c>
      <c r="W122" s="12">
        <v>3.95</v>
      </c>
      <c r="X122" s="15"/>
      <c r="Y122" s="13">
        <f t="shared" si="5"/>
        <v>2.5714000000000001E-2</v>
      </c>
      <c r="Z122" s="20">
        <v>3.95</v>
      </c>
      <c r="AA122" s="12">
        <f t="shared" si="7"/>
        <v>17.492970000000003</v>
      </c>
      <c r="AB122" s="19">
        <v>5.0000000000000001E-3</v>
      </c>
      <c r="AC122" s="12">
        <v>0.61666699999999997</v>
      </c>
      <c r="AD122" s="12">
        <f t="shared" si="8"/>
        <v>1.6428499999999999E-2</v>
      </c>
      <c r="AE122" s="13">
        <v>1.4999999999999999E-2</v>
      </c>
      <c r="AF122" s="15"/>
      <c r="AG122" s="12">
        <v>4.5666669999999998</v>
      </c>
      <c r="AH122" s="12">
        <v>1.7000000000000001E-2</v>
      </c>
      <c r="AI122" s="12">
        <v>0.89083299999999999</v>
      </c>
      <c r="AJ122" s="13">
        <v>5.0000000000000001E-3</v>
      </c>
      <c r="AK122" s="15"/>
      <c r="AL122" s="15"/>
      <c r="AM122" s="15"/>
      <c r="AN122" s="12">
        <v>24.416667</v>
      </c>
      <c r="AO122" s="15"/>
      <c r="AP122" s="15"/>
      <c r="AQ122" s="15"/>
      <c r="AR122" s="12">
        <v>18.083333</v>
      </c>
      <c r="AS122" s="15"/>
      <c r="AT122" s="13">
        <v>0.25</v>
      </c>
      <c r="AU122" s="13">
        <v>1</v>
      </c>
      <c r="AV122" s="15"/>
      <c r="AW122" s="13">
        <v>2.5</v>
      </c>
      <c r="AX122" s="13">
        <v>0.1</v>
      </c>
      <c r="AY122" s="13">
        <v>0.5</v>
      </c>
      <c r="AZ122" s="13">
        <v>0.5</v>
      </c>
      <c r="BA122" s="13" t="s">
        <v>601</v>
      </c>
      <c r="BB122" s="13">
        <v>1</v>
      </c>
      <c r="BC122" s="15"/>
      <c r="BD122" s="12">
        <v>6.22</v>
      </c>
      <c r="BE122" s="13">
        <v>0.05</v>
      </c>
      <c r="BF122" s="12">
        <v>133.75</v>
      </c>
      <c r="BG122" s="12">
        <v>124.125</v>
      </c>
      <c r="BH122" s="12">
        <v>0.75</v>
      </c>
      <c r="BI122" s="12">
        <v>0</v>
      </c>
      <c r="BJ122" s="12">
        <v>0.5</v>
      </c>
      <c r="BK122" s="12">
        <v>4.25</v>
      </c>
      <c r="BL122" s="12">
        <v>872.16666699999996</v>
      </c>
      <c r="BM122" s="14" t="s">
        <v>395</v>
      </c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4" t="s">
        <v>394</v>
      </c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0">
        <v>0.01</v>
      </c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0" t="s">
        <v>395</v>
      </c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3">
        <v>2.5000000000000001E-2</v>
      </c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3">
        <v>0.01</v>
      </c>
      <c r="FV122" s="15"/>
      <c r="FW122" s="15"/>
      <c r="FX122" s="13">
        <v>1.2500000000000001E-2</v>
      </c>
      <c r="FY122" s="15"/>
      <c r="FZ122" s="20">
        <v>0.7</v>
      </c>
      <c r="GA122" s="19">
        <v>0.25</v>
      </c>
      <c r="GB122" s="15"/>
      <c r="GC122" s="15"/>
      <c r="GD122" s="15"/>
      <c r="GE122" s="15"/>
      <c r="GF122" s="15"/>
      <c r="GG122" s="19">
        <v>0.25</v>
      </c>
      <c r="GH122" s="13">
        <v>0.25</v>
      </c>
      <c r="GI122" s="15"/>
      <c r="GJ122" s="13">
        <f t="shared" si="6"/>
        <v>0.95</v>
      </c>
      <c r="GK122" s="15"/>
      <c r="GL122" s="15"/>
      <c r="GM122" s="15"/>
      <c r="GN122" s="15"/>
      <c r="GO122" s="15"/>
      <c r="GP122" s="15"/>
      <c r="GQ122" s="30"/>
      <c r="GR122" s="1">
        <v>0.73166699999999996</v>
      </c>
      <c r="GS122" s="1">
        <v>7.2850000000000001</v>
      </c>
      <c r="GT122" s="1">
        <v>69.111666999999997</v>
      </c>
    </row>
    <row r="123" spans="1:202" x14ac:dyDescent="0.2">
      <c r="A123" s="10" t="s">
        <v>712</v>
      </c>
      <c r="B123" s="10" t="s">
        <v>713</v>
      </c>
      <c r="C123" s="10" t="s">
        <v>709</v>
      </c>
      <c r="D123" s="14"/>
      <c r="E123" s="10" t="s">
        <v>390</v>
      </c>
      <c r="F123" s="10" t="s">
        <v>391</v>
      </c>
      <c r="G123" s="10" t="s">
        <v>392</v>
      </c>
      <c r="H123" s="10" t="s">
        <v>393</v>
      </c>
      <c r="I123" s="14"/>
      <c r="J123" s="14"/>
      <c r="K123" s="12">
        <v>340.316667</v>
      </c>
      <c r="L123" s="13" t="s">
        <v>396</v>
      </c>
      <c r="M123" s="12">
        <v>779</v>
      </c>
      <c r="N123" s="15"/>
      <c r="O123" s="12">
        <v>0.77833300000000005</v>
      </c>
      <c r="P123" s="12">
        <v>7.1583329999999998</v>
      </c>
      <c r="Q123" s="12">
        <v>260.58333299999998</v>
      </c>
      <c r="R123" s="15"/>
      <c r="S123" s="15"/>
      <c r="T123" s="12">
        <v>13.225</v>
      </c>
      <c r="U123" s="12">
        <v>421.125</v>
      </c>
      <c r="V123" s="19">
        <v>0.02</v>
      </c>
      <c r="W123" s="12">
        <v>5.2249999999999996</v>
      </c>
      <c r="X123" s="15"/>
      <c r="Y123" s="13">
        <f t="shared" si="5"/>
        <v>2.5714000000000001E-2</v>
      </c>
      <c r="Z123" s="20">
        <v>5.2249999999999996</v>
      </c>
      <c r="AA123" s="12">
        <f t="shared" si="7"/>
        <v>23.139434999999999</v>
      </c>
      <c r="AB123" s="19">
        <v>5.0000000000000001E-3</v>
      </c>
      <c r="AC123" s="12">
        <v>0.77500000000000002</v>
      </c>
      <c r="AD123" s="12">
        <f t="shared" si="8"/>
        <v>1.6428499999999999E-2</v>
      </c>
      <c r="AE123" s="13">
        <v>1.4999999999999999E-2</v>
      </c>
      <c r="AF123" s="15"/>
      <c r="AG123" s="12">
        <v>6</v>
      </c>
      <c r="AH123" s="12">
        <v>1.2833000000000001E-2</v>
      </c>
      <c r="AI123" s="12">
        <v>0.82750000000000001</v>
      </c>
      <c r="AJ123" s="13">
        <v>5.0000000000000001E-3</v>
      </c>
      <c r="AK123" s="15"/>
      <c r="AL123" s="15"/>
      <c r="AM123" s="15"/>
      <c r="AN123" s="12">
        <v>43.083333000000003</v>
      </c>
      <c r="AO123" s="15"/>
      <c r="AP123" s="15"/>
      <c r="AQ123" s="15"/>
      <c r="AR123" s="12">
        <v>20.416667</v>
      </c>
      <c r="AS123" s="15"/>
      <c r="AT123" s="13">
        <v>0.25</v>
      </c>
      <c r="AU123" s="13">
        <v>1</v>
      </c>
      <c r="AV123" s="15"/>
      <c r="AW123" s="13">
        <v>2.5</v>
      </c>
      <c r="AX123" s="13">
        <v>0.1</v>
      </c>
      <c r="AY123" s="13">
        <v>0.5</v>
      </c>
      <c r="AZ123" s="13">
        <v>0.5</v>
      </c>
      <c r="BA123" s="13" t="s">
        <v>601</v>
      </c>
      <c r="BB123" s="13">
        <v>1</v>
      </c>
      <c r="BC123" s="15"/>
      <c r="BD123" s="12">
        <v>14.91</v>
      </c>
      <c r="BE123" s="13">
        <v>0.05</v>
      </c>
      <c r="BF123" s="12">
        <v>137.75</v>
      </c>
      <c r="BG123" s="12">
        <v>106.875</v>
      </c>
      <c r="BH123" s="12">
        <v>0.5</v>
      </c>
      <c r="BI123" s="12">
        <v>0</v>
      </c>
      <c r="BJ123" s="12">
        <v>0</v>
      </c>
      <c r="BK123" s="12">
        <v>11</v>
      </c>
      <c r="BL123" s="16">
        <v>1181.416667</v>
      </c>
      <c r="BM123" s="14" t="s">
        <v>395</v>
      </c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4" t="s">
        <v>394</v>
      </c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0">
        <v>0.01</v>
      </c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0" t="s">
        <v>395</v>
      </c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3">
        <v>2.5000000000000001E-2</v>
      </c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  <c r="FC123" s="15"/>
      <c r="FD123" s="15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  <c r="FO123" s="15"/>
      <c r="FP123" s="15"/>
      <c r="FQ123" s="15"/>
      <c r="FR123" s="15"/>
      <c r="FS123" s="15"/>
      <c r="FT123" s="15"/>
      <c r="FU123" s="13">
        <v>0.01</v>
      </c>
      <c r="FV123" s="15"/>
      <c r="FW123" s="15"/>
      <c r="FX123" s="13">
        <v>1.2500000000000001E-2</v>
      </c>
      <c r="FY123" s="15"/>
      <c r="FZ123" s="19">
        <v>0.25</v>
      </c>
      <c r="GA123" s="19">
        <v>0.25</v>
      </c>
      <c r="GB123" s="15"/>
      <c r="GC123" s="15"/>
      <c r="GD123" s="15"/>
      <c r="GE123" s="15"/>
      <c r="GF123" s="15"/>
      <c r="GG123" s="19">
        <v>0.25</v>
      </c>
      <c r="GH123" s="13">
        <v>0.25</v>
      </c>
      <c r="GI123" s="15"/>
      <c r="GJ123" s="13">
        <f t="shared" si="6"/>
        <v>0.5</v>
      </c>
      <c r="GK123" s="15"/>
      <c r="GL123" s="15"/>
      <c r="GM123" s="15"/>
      <c r="GN123" s="15"/>
      <c r="GO123" s="15"/>
      <c r="GP123" s="15"/>
      <c r="GQ123" s="30"/>
      <c r="GR123" s="1">
        <v>0.66166700000000001</v>
      </c>
      <c r="GS123" s="1">
        <v>8.3991670000000003</v>
      </c>
      <c r="GT123" s="1">
        <v>80.209166999999994</v>
      </c>
    </row>
    <row r="124" spans="1:202" x14ac:dyDescent="0.2">
      <c r="A124" s="10" t="s">
        <v>714</v>
      </c>
      <c r="B124" s="10" t="s">
        <v>715</v>
      </c>
      <c r="C124" s="10" t="s">
        <v>709</v>
      </c>
      <c r="D124" s="14"/>
      <c r="E124" s="10" t="s">
        <v>390</v>
      </c>
      <c r="F124" s="10" t="s">
        <v>391</v>
      </c>
      <c r="G124" s="10" t="s">
        <v>392</v>
      </c>
      <c r="H124" s="10" t="s">
        <v>393</v>
      </c>
      <c r="I124" s="14"/>
      <c r="J124" s="14"/>
      <c r="K124" s="12">
        <v>304.60000000000002</v>
      </c>
      <c r="L124" s="13" t="s">
        <v>396</v>
      </c>
      <c r="M124" s="12">
        <v>619.75</v>
      </c>
      <c r="N124" s="15"/>
      <c r="O124" s="12">
        <v>0.52249999999999996</v>
      </c>
      <c r="P124" s="12">
        <v>7.3250000000000002</v>
      </c>
      <c r="Q124" s="12">
        <v>235.75</v>
      </c>
      <c r="R124" s="15"/>
      <c r="S124" s="15"/>
      <c r="T124" s="12">
        <v>13.324999999999999</v>
      </c>
      <c r="U124" s="12">
        <v>326.625</v>
      </c>
      <c r="V124" s="19">
        <v>0.02</v>
      </c>
      <c r="W124" s="12">
        <v>4.1405000000000003</v>
      </c>
      <c r="X124" s="15"/>
      <c r="Y124" s="13">
        <f t="shared" si="5"/>
        <v>2.5714000000000001E-2</v>
      </c>
      <c r="Z124" s="20">
        <v>4.125</v>
      </c>
      <c r="AA124" s="12">
        <f t="shared" si="7"/>
        <v>18.267975</v>
      </c>
      <c r="AB124" s="20">
        <v>1.7999999999999999E-2</v>
      </c>
      <c r="AC124" s="12">
        <v>0.70950000000000002</v>
      </c>
      <c r="AD124" s="12">
        <f t="shared" si="8"/>
        <v>5.914259999999999E-2</v>
      </c>
      <c r="AE124" s="13">
        <v>1.4999999999999999E-2</v>
      </c>
      <c r="AF124" s="15"/>
      <c r="AG124" s="12">
        <v>4.8499999999999996</v>
      </c>
      <c r="AH124" s="12">
        <v>0.01</v>
      </c>
      <c r="AI124" s="12">
        <v>0.51749999999999996</v>
      </c>
      <c r="AJ124" s="15"/>
      <c r="AK124" s="15"/>
      <c r="AL124" s="15"/>
      <c r="AM124" s="15"/>
      <c r="AN124" s="12">
        <v>15.75</v>
      </c>
      <c r="AO124" s="15"/>
      <c r="AP124" s="15"/>
      <c r="AQ124" s="15"/>
      <c r="AR124" s="12">
        <v>15</v>
      </c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2">
        <v>154.5</v>
      </c>
      <c r="BG124" s="12">
        <v>97.625</v>
      </c>
      <c r="BH124" s="12">
        <v>0.5</v>
      </c>
      <c r="BI124" s="12">
        <v>1</v>
      </c>
      <c r="BJ124" s="12">
        <v>1.75</v>
      </c>
      <c r="BK124" s="12">
        <v>2.5</v>
      </c>
      <c r="BL124" s="16">
        <v>1111.5</v>
      </c>
      <c r="BM124" s="14" t="s">
        <v>395</v>
      </c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4" t="s">
        <v>394</v>
      </c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4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0" t="s">
        <v>395</v>
      </c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3">
        <v>2.5000000000000001E-2</v>
      </c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  <c r="FY124" s="15"/>
      <c r="FZ124" s="19">
        <v>0.25</v>
      </c>
      <c r="GA124" s="19">
        <v>0.25</v>
      </c>
      <c r="GB124" s="15"/>
      <c r="GC124" s="15"/>
      <c r="GD124" s="15"/>
      <c r="GE124" s="15"/>
      <c r="GF124" s="15"/>
      <c r="GG124" s="19">
        <v>0.25</v>
      </c>
      <c r="GH124" s="13">
        <v>0.25</v>
      </c>
      <c r="GI124" s="15"/>
      <c r="GJ124" s="13">
        <f t="shared" si="6"/>
        <v>0.5</v>
      </c>
      <c r="GK124" s="15"/>
      <c r="GL124" s="15"/>
      <c r="GM124" s="15"/>
      <c r="GN124" s="15"/>
      <c r="GO124" s="15"/>
      <c r="GP124" s="15"/>
      <c r="GQ124" s="30"/>
      <c r="GR124" s="1">
        <v>0.62</v>
      </c>
      <c r="GS124" s="1">
        <v>6.5175000000000001</v>
      </c>
      <c r="GT124" s="1">
        <v>62.337499999999999</v>
      </c>
    </row>
    <row r="125" spans="1:202" x14ac:dyDescent="0.2">
      <c r="A125" s="10" t="s">
        <v>716</v>
      </c>
      <c r="B125" s="10" t="s">
        <v>717</v>
      </c>
      <c r="C125" s="10" t="s">
        <v>709</v>
      </c>
      <c r="D125" s="14"/>
      <c r="E125" s="10" t="s">
        <v>390</v>
      </c>
      <c r="F125" s="10" t="s">
        <v>391</v>
      </c>
      <c r="G125" s="10" t="s">
        <v>392</v>
      </c>
      <c r="H125" s="10" t="s">
        <v>393</v>
      </c>
      <c r="I125" s="14"/>
      <c r="J125" s="14"/>
      <c r="K125" s="12">
        <v>352.35</v>
      </c>
      <c r="L125" s="13" t="s">
        <v>396</v>
      </c>
      <c r="M125" s="12">
        <v>805.83333300000004</v>
      </c>
      <c r="N125" s="15"/>
      <c r="O125" s="12">
        <v>0.45416699999999999</v>
      </c>
      <c r="P125" s="12">
        <v>7.1166669999999996</v>
      </c>
      <c r="Q125" s="12">
        <v>253.91666699999999</v>
      </c>
      <c r="R125" s="15"/>
      <c r="S125" s="15"/>
      <c r="T125" s="12">
        <v>13.275</v>
      </c>
      <c r="U125" s="12">
        <v>430.20833299999998</v>
      </c>
      <c r="V125" s="19">
        <v>0.02</v>
      </c>
      <c r="W125" s="12">
        <v>5.5333329999999998</v>
      </c>
      <c r="X125" s="15"/>
      <c r="Y125" s="13">
        <f t="shared" si="5"/>
        <v>2.5714000000000001E-2</v>
      </c>
      <c r="Z125" s="20">
        <v>5.5333329999999998</v>
      </c>
      <c r="AA125" s="12">
        <f t="shared" si="7"/>
        <v>24.504918523800001</v>
      </c>
      <c r="AB125" s="19">
        <v>5.0000000000000001E-3</v>
      </c>
      <c r="AC125" s="12">
        <v>0.67500000000000004</v>
      </c>
      <c r="AD125" s="12">
        <f t="shared" si="8"/>
        <v>1.6428499999999999E-2</v>
      </c>
      <c r="AE125" s="13">
        <v>1.4999999999999999E-2</v>
      </c>
      <c r="AF125" s="15"/>
      <c r="AG125" s="12">
        <v>6.2083329999999997</v>
      </c>
      <c r="AH125" s="12">
        <v>1.6250000000000001E-2</v>
      </c>
      <c r="AI125" s="12">
        <v>0.86166699999999996</v>
      </c>
      <c r="AJ125" s="13">
        <v>5.0000000000000001E-3</v>
      </c>
      <c r="AK125" s="15"/>
      <c r="AL125" s="15"/>
      <c r="AM125" s="15"/>
      <c r="AN125" s="12">
        <v>46.583333000000003</v>
      </c>
      <c r="AO125" s="15"/>
      <c r="AP125" s="15"/>
      <c r="AQ125" s="15"/>
      <c r="AR125" s="12">
        <v>19.45</v>
      </c>
      <c r="AS125" s="15"/>
      <c r="AT125" s="13">
        <v>0.25</v>
      </c>
      <c r="AU125" s="13">
        <v>1</v>
      </c>
      <c r="AV125" s="15"/>
      <c r="AW125" s="13">
        <v>2.5</v>
      </c>
      <c r="AX125" s="13">
        <v>0.1</v>
      </c>
      <c r="AY125" s="13">
        <v>0.5</v>
      </c>
      <c r="AZ125" s="13">
        <v>0.5</v>
      </c>
      <c r="BA125" s="13" t="s">
        <v>601</v>
      </c>
      <c r="BB125" s="13">
        <v>1</v>
      </c>
      <c r="BC125" s="15"/>
      <c r="BD125" s="12">
        <v>22.64</v>
      </c>
      <c r="BE125" s="13">
        <v>0.05</v>
      </c>
      <c r="BF125" s="12">
        <v>123</v>
      </c>
      <c r="BG125" s="12">
        <v>109.75</v>
      </c>
      <c r="BH125" s="12">
        <v>0.5</v>
      </c>
      <c r="BI125" s="12">
        <v>0</v>
      </c>
      <c r="BJ125" s="12">
        <v>0.75</v>
      </c>
      <c r="BK125" s="12">
        <v>86.75</v>
      </c>
      <c r="BL125" s="16">
        <v>1121.25</v>
      </c>
      <c r="BM125" s="14" t="s">
        <v>395</v>
      </c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4" t="s">
        <v>394</v>
      </c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0">
        <v>0.01</v>
      </c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0" t="s">
        <v>395</v>
      </c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3">
        <v>2.5000000000000001E-2</v>
      </c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3">
        <v>0.01</v>
      </c>
      <c r="FV125" s="15"/>
      <c r="FW125" s="15"/>
      <c r="FX125" s="13">
        <v>1.2500000000000001E-2</v>
      </c>
      <c r="FY125" s="15"/>
      <c r="FZ125" s="19">
        <v>0.25</v>
      </c>
      <c r="GA125" s="19">
        <v>0.25</v>
      </c>
      <c r="GB125" s="15"/>
      <c r="GC125" s="15"/>
      <c r="GD125" s="15"/>
      <c r="GE125" s="15"/>
      <c r="GF125" s="15"/>
      <c r="GG125" s="19">
        <v>0.25</v>
      </c>
      <c r="GH125" s="13">
        <v>0.25</v>
      </c>
      <c r="GI125" s="15"/>
      <c r="GJ125" s="13">
        <f t="shared" si="6"/>
        <v>0.5</v>
      </c>
      <c r="GK125" s="15"/>
      <c r="GL125" s="15"/>
      <c r="GM125" s="15"/>
      <c r="GN125" s="15"/>
      <c r="GO125" s="15"/>
      <c r="GP125" s="15"/>
      <c r="GQ125" s="30"/>
      <c r="GR125" s="1">
        <v>0.73666699999999996</v>
      </c>
      <c r="GS125" s="1">
        <v>8.516667</v>
      </c>
      <c r="GT125" s="1">
        <v>81.412499999999994</v>
      </c>
    </row>
    <row r="126" spans="1:202" x14ac:dyDescent="0.2">
      <c r="A126" s="10" t="s">
        <v>718</v>
      </c>
      <c r="B126" s="10" t="s">
        <v>719</v>
      </c>
      <c r="C126" s="10" t="s">
        <v>709</v>
      </c>
      <c r="D126" s="14"/>
      <c r="E126" s="10" t="s">
        <v>390</v>
      </c>
      <c r="F126" s="10" t="s">
        <v>391</v>
      </c>
      <c r="G126" s="10" t="s">
        <v>392</v>
      </c>
      <c r="H126" s="10" t="s">
        <v>393</v>
      </c>
      <c r="I126" s="14"/>
      <c r="J126" s="14"/>
      <c r="K126" s="12">
        <v>367.21666699999997</v>
      </c>
      <c r="L126" s="13" t="s">
        <v>396</v>
      </c>
      <c r="M126" s="12">
        <v>790.75</v>
      </c>
      <c r="N126" s="15"/>
      <c r="O126" s="12">
        <v>0.85583299999999995</v>
      </c>
      <c r="P126" s="12">
        <v>7.1166669999999996</v>
      </c>
      <c r="Q126" s="12">
        <v>236.66666699999999</v>
      </c>
      <c r="R126" s="15"/>
      <c r="S126" s="15"/>
      <c r="T126" s="12">
        <v>13.55</v>
      </c>
      <c r="U126" s="12">
        <v>411.70833299999998</v>
      </c>
      <c r="V126" s="19">
        <v>0.02</v>
      </c>
      <c r="W126" s="12">
        <v>3.9083329999999998</v>
      </c>
      <c r="X126" s="15"/>
      <c r="Y126" s="13">
        <f t="shared" si="5"/>
        <v>2.5714000000000001E-2</v>
      </c>
      <c r="Z126" s="20">
        <v>3.9083329999999998</v>
      </c>
      <c r="AA126" s="12">
        <f t="shared" si="7"/>
        <v>17.308443523800001</v>
      </c>
      <c r="AB126" s="19">
        <v>5.0000000000000001E-3</v>
      </c>
      <c r="AC126" s="12">
        <v>0.65</v>
      </c>
      <c r="AD126" s="12">
        <f t="shared" si="8"/>
        <v>1.6428499999999999E-2</v>
      </c>
      <c r="AE126" s="13">
        <v>1.4999999999999999E-2</v>
      </c>
      <c r="AF126" s="15"/>
      <c r="AG126" s="12">
        <v>4.5583330000000002</v>
      </c>
      <c r="AH126" s="12">
        <v>1.6292000000000001E-2</v>
      </c>
      <c r="AI126" s="12">
        <v>0.88333300000000003</v>
      </c>
      <c r="AJ126" s="13">
        <v>5.0000000000000001E-3</v>
      </c>
      <c r="AK126" s="15"/>
      <c r="AL126" s="15"/>
      <c r="AM126" s="15"/>
      <c r="AN126" s="12">
        <v>34.916666999999997</v>
      </c>
      <c r="AO126" s="15"/>
      <c r="AP126" s="15"/>
      <c r="AQ126" s="15"/>
      <c r="AR126" s="12">
        <v>30</v>
      </c>
      <c r="AS126" s="15"/>
      <c r="AT126" s="13">
        <v>0.25</v>
      </c>
      <c r="AU126" s="13">
        <v>1</v>
      </c>
      <c r="AV126" s="15"/>
      <c r="AW126" s="13">
        <v>2.5</v>
      </c>
      <c r="AX126" s="13">
        <v>0.1</v>
      </c>
      <c r="AY126" s="13">
        <v>0.5</v>
      </c>
      <c r="AZ126" s="13">
        <v>0.5</v>
      </c>
      <c r="BA126" s="13" t="s">
        <v>601</v>
      </c>
      <c r="BB126" s="13">
        <v>1</v>
      </c>
      <c r="BC126" s="15"/>
      <c r="BD126" s="12">
        <v>26.28</v>
      </c>
      <c r="BE126" s="13">
        <v>0.05</v>
      </c>
      <c r="BF126" s="12">
        <v>95</v>
      </c>
      <c r="BG126" s="12">
        <v>91.875</v>
      </c>
      <c r="BH126" s="12">
        <v>0.75</v>
      </c>
      <c r="BI126" s="12">
        <v>0</v>
      </c>
      <c r="BJ126" s="12">
        <v>0.5</v>
      </c>
      <c r="BK126" s="12">
        <v>1.5</v>
      </c>
      <c r="BL126" s="16">
        <v>1164.083333</v>
      </c>
      <c r="BM126" s="14" t="s">
        <v>395</v>
      </c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4" t="s">
        <v>394</v>
      </c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0">
        <v>0.01</v>
      </c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0" t="s">
        <v>395</v>
      </c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3">
        <v>2.5000000000000001E-2</v>
      </c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3">
        <v>0.01</v>
      </c>
      <c r="FV126" s="15"/>
      <c r="FW126" s="15"/>
      <c r="FX126" s="13">
        <v>1.2500000000000001E-2</v>
      </c>
      <c r="FY126" s="15"/>
      <c r="FZ126" s="19">
        <v>0.25</v>
      </c>
      <c r="GA126" s="19">
        <v>0.25</v>
      </c>
      <c r="GB126" s="15"/>
      <c r="GC126" s="15"/>
      <c r="GD126" s="15"/>
      <c r="GE126" s="15"/>
      <c r="GF126" s="15"/>
      <c r="GG126" s="19">
        <v>0.25</v>
      </c>
      <c r="GH126" s="13">
        <v>0.25</v>
      </c>
      <c r="GI126" s="15"/>
      <c r="GJ126" s="13">
        <f t="shared" si="6"/>
        <v>0.5</v>
      </c>
      <c r="GK126" s="15"/>
      <c r="GL126" s="15"/>
      <c r="GM126" s="15"/>
      <c r="GN126" s="15"/>
      <c r="GO126" s="15"/>
      <c r="GP126" s="15"/>
      <c r="GQ126" s="30"/>
      <c r="GR126" s="1">
        <v>0.75083299999999997</v>
      </c>
      <c r="GS126" s="1">
        <v>8.1608330000000002</v>
      </c>
      <c r="GT126" s="1">
        <v>78.495000000000005</v>
      </c>
    </row>
    <row r="127" spans="1:202" x14ac:dyDescent="0.2">
      <c r="A127" s="10" t="s">
        <v>720</v>
      </c>
      <c r="B127" s="10" t="s">
        <v>721</v>
      </c>
      <c r="C127" s="10" t="s">
        <v>709</v>
      </c>
      <c r="D127" s="14"/>
      <c r="E127" s="10" t="s">
        <v>390</v>
      </c>
      <c r="F127" s="10" t="s">
        <v>391</v>
      </c>
      <c r="G127" s="10" t="s">
        <v>392</v>
      </c>
      <c r="H127" s="10" t="s">
        <v>393</v>
      </c>
      <c r="I127" s="14"/>
      <c r="J127" s="14"/>
      <c r="K127" s="12">
        <v>362.8</v>
      </c>
      <c r="L127" s="13" t="s">
        <v>396</v>
      </c>
      <c r="M127" s="12">
        <v>731.66666699999996</v>
      </c>
      <c r="N127" s="15"/>
      <c r="O127" s="12">
        <v>0.37916699999999998</v>
      </c>
      <c r="P127" s="12">
        <v>7.1916669999999998</v>
      </c>
      <c r="Q127" s="12">
        <v>245.83333300000001</v>
      </c>
      <c r="R127" s="15"/>
      <c r="S127" s="15"/>
      <c r="T127" s="12">
        <v>13.783333000000001</v>
      </c>
      <c r="U127" s="12">
        <v>402.79166700000002</v>
      </c>
      <c r="V127" s="19">
        <v>0.02</v>
      </c>
      <c r="W127" s="12">
        <v>4.8499999999999996</v>
      </c>
      <c r="X127" s="15"/>
      <c r="Y127" s="13">
        <f t="shared" si="5"/>
        <v>2.5714000000000001E-2</v>
      </c>
      <c r="Z127" s="20">
        <v>4.8499999999999996</v>
      </c>
      <c r="AA127" s="12">
        <f t="shared" si="7"/>
        <v>21.47871</v>
      </c>
      <c r="AB127" s="19">
        <v>5.0000000000000001E-3</v>
      </c>
      <c r="AC127" s="12">
        <v>0.65833299999999995</v>
      </c>
      <c r="AD127" s="12">
        <f t="shared" si="8"/>
        <v>1.6428499999999999E-2</v>
      </c>
      <c r="AE127" s="13">
        <v>1.4999999999999999E-2</v>
      </c>
      <c r="AF127" s="15"/>
      <c r="AG127" s="12">
        <v>5.5083330000000004</v>
      </c>
      <c r="AH127" s="12">
        <v>7.8750000000000001E-3</v>
      </c>
      <c r="AI127" s="12">
        <v>0.73750000000000004</v>
      </c>
      <c r="AJ127" s="13">
        <v>5.0000000000000001E-3</v>
      </c>
      <c r="AK127" s="15"/>
      <c r="AL127" s="15"/>
      <c r="AM127" s="15"/>
      <c r="AN127" s="12">
        <v>37.200000000000003</v>
      </c>
      <c r="AO127" s="15"/>
      <c r="AP127" s="15"/>
      <c r="AQ127" s="15"/>
      <c r="AR127" s="12">
        <v>16.8</v>
      </c>
      <c r="AS127" s="15"/>
      <c r="AT127" s="13">
        <v>0.25</v>
      </c>
      <c r="AU127" s="13">
        <v>1</v>
      </c>
      <c r="AV127" s="15"/>
      <c r="AW127" s="12">
        <v>6.6</v>
      </c>
      <c r="AX127" s="13">
        <v>0.1</v>
      </c>
      <c r="AY127" s="13">
        <v>0.5</v>
      </c>
      <c r="AZ127" s="13">
        <v>0.5</v>
      </c>
      <c r="BA127" s="12">
        <v>7.5250000000000004</v>
      </c>
      <c r="BB127" s="13">
        <v>1</v>
      </c>
      <c r="BC127" s="15"/>
      <c r="BD127" s="12">
        <v>5.4375</v>
      </c>
      <c r="BE127" s="13">
        <v>0.05</v>
      </c>
      <c r="BF127" s="12">
        <v>170.125</v>
      </c>
      <c r="BG127" s="12">
        <v>99.5</v>
      </c>
      <c r="BH127" s="12">
        <v>0</v>
      </c>
      <c r="BI127" s="12">
        <v>1.5</v>
      </c>
      <c r="BJ127" s="12">
        <v>0</v>
      </c>
      <c r="BK127" s="12">
        <v>2.75</v>
      </c>
      <c r="BL127" s="12">
        <v>734.33333300000004</v>
      </c>
      <c r="BM127" s="14" t="s">
        <v>395</v>
      </c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4" t="s">
        <v>394</v>
      </c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0">
        <v>0.01</v>
      </c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0" t="s">
        <v>395</v>
      </c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3">
        <v>2.5000000000000001E-2</v>
      </c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3">
        <v>0.01</v>
      </c>
      <c r="FV127" s="15"/>
      <c r="FW127" s="15"/>
      <c r="FX127" s="13">
        <v>1.2500000000000001E-2</v>
      </c>
      <c r="FY127" s="15"/>
      <c r="FZ127" s="19">
        <v>0.25</v>
      </c>
      <c r="GA127" s="19">
        <v>0.25</v>
      </c>
      <c r="GB127" s="15"/>
      <c r="GC127" s="15"/>
      <c r="GD127" s="15"/>
      <c r="GE127" s="15"/>
      <c r="GF127" s="15"/>
      <c r="GG127" s="19">
        <v>0.25</v>
      </c>
      <c r="GH127" s="13">
        <v>0.25</v>
      </c>
      <c r="GI127" s="15"/>
      <c r="GJ127" s="13">
        <f t="shared" si="6"/>
        <v>0.5</v>
      </c>
      <c r="GK127" s="15"/>
      <c r="GL127" s="15"/>
      <c r="GM127" s="15"/>
      <c r="GN127" s="15"/>
      <c r="GO127" s="15"/>
      <c r="GP127" s="15"/>
      <c r="GQ127" s="30"/>
      <c r="GR127" s="1">
        <v>0.64</v>
      </c>
      <c r="GS127" s="1">
        <v>8.1325000000000003</v>
      </c>
      <c r="GT127" s="1">
        <v>78.665000000000006</v>
      </c>
    </row>
    <row r="128" spans="1:202" x14ac:dyDescent="0.2">
      <c r="A128" s="10" t="s">
        <v>722</v>
      </c>
      <c r="B128" s="10" t="s">
        <v>723</v>
      </c>
      <c r="C128" s="10" t="s">
        <v>709</v>
      </c>
      <c r="D128" s="14"/>
      <c r="E128" s="10" t="s">
        <v>390</v>
      </c>
      <c r="F128" s="10" t="s">
        <v>391</v>
      </c>
      <c r="G128" s="10" t="s">
        <v>392</v>
      </c>
      <c r="H128" s="10" t="s">
        <v>393</v>
      </c>
      <c r="I128" s="14"/>
      <c r="J128" s="14"/>
      <c r="K128" s="12">
        <v>327.03333300000003</v>
      </c>
      <c r="L128" s="13" t="s">
        <v>396</v>
      </c>
      <c r="M128" s="12">
        <v>722.08333300000004</v>
      </c>
      <c r="N128" s="15"/>
      <c r="O128" s="12">
        <v>1.734167</v>
      </c>
      <c r="P128" s="12">
        <v>7.2083329999999997</v>
      </c>
      <c r="Q128" s="12">
        <v>256.58333299999998</v>
      </c>
      <c r="R128" s="15"/>
      <c r="S128" s="15"/>
      <c r="T128" s="12">
        <v>13.1</v>
      </c>
      <c r="U128" s="12">
        <v>401.16666700000002</v>
      </c>
      <c r="V128" s="19">
        <v>0.02</v>
      </c>
      <c r="W128" s="12">
        <v>4.5916670000000002</v>
      </c>
      <c r="X128" s="15"/>
      <c r="Y128" s="13">
        <f t="shared" si="5"/>
        <v>2.5714000000000001E-2</v>
      </c>
      <c r="Z128" s="20">
        <v>4.5916670000000002</v>
      </c>
      <c r="AA128" s="12">
        <f t="shared" si="7"/>
        <v>20.334656476200003</v>
      </c>
      <c r="AB128" s="19">
        <v>5.0000000000000001E-3</v>
      </c>
      <c r="AC128" s="12">
        <v>0.71666700000000005</v>
      </c>
      <c r="AD128" s="12">
        <f t="shared" si="8"/>
        <v>1.6428499999999999E-2</v>
      </c>
      <c r="AE128" s="13">
        <v>1.4999999999999999E-2</v>
      </c>
      <c r="AF128" s="15"/>
      <c r="AG128" s="12">
        <v>5.3083330000000002</v>
      </c>
      <c r="AH128" s="12">
        <v>2.7917000000000001E-2</v>
      </c>
      <c r="AI128" s="12">
        <v>0.83499999999999996</v>
      </c>
      <c r="AJ128" s="13">
        <v>5.0000000000000001E-3</v>
      </c>
      <c r="AK128" s="15"/>
      <c r="AL128" s="15"/>
      <c r="AM128" s="15"/>
      <c r="AN128" s="12">
        <v>33.166666999999997</v>
      </c>
      <c r="AO128" s="15"/>
      <c r="AP128" s="15"/>
      <c r="AQ128" s="15"/>
      <c r="AR128" s="12">
        <v>21.583333</v>
      </c>
      <c r="AS128" s="15"/>
      <c r="AT128" s="13">
        <v>0.25</v>
      </c>
      <c r="AU128" s="13">
        <v>1</v>
      </c>
      <c r="AV128" s="15"/>
      <c r="AW128" s="12">
        <v>14.14</v>
      </c>
      <c r="AX128" s="13">
        <v>0.1</v>
      </c>
      <c r="AY128" s="13">
        <v>0.5</v>
      </c>
      <c r="AZ128" s="12">
        <v>5.0780000000000003</v>
      </c>
      <c r="BA128" s="13" t="s">
        <v>601</v>
      </c>
      <c r="BB128" s="12">
        <v>2.98</v>
      </c>
      <c r="BC128" s="15"/>
      <c r="BD128" s="12">
        <v>148.42400000000001</v>
      </c>
      <c r="BE128" s="13">
        <v>0.05</v>
      </c>
      <c r="BF128" s="12">
        <v>110.375</v>
      </c>
      <c r="BG128" s="12">
        <v>82</v>
      </c>
      <c r="BH128" s="12">
        <v>1</v>
      </c>
      <c r="BI128" s="12">
        <v>0</v>
      </c>
      <c r="BJ128" s="12">
        <v>0.5</v>
      </c>
      <c r="BK128" s="12">
        <v>4.5</v>
      </c>
      <c r="BL128" s="12">
        <v>857.83333300000004</v>
      </c>
      <c r="BM128" s="14" t="s">
        <v>395</v>
      </c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4" t="s">
        <v>394</v>
      </c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0">
        <v>0.01</v>
      </c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0" t="s">
        <v>395</v>
      </c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3">
        <v>2.5000000000000001E-2</v>
      </c>
      <c r="DU128" s="15"/>
      <c r="DV128" s="13">
        <v>5.0000000000000001E-3</v>
      </c>
      <c r="DW128" s="13">
        <v>5.0000000000000001E-3</v>
      </c>
      <c r="DX128" s="15"/>
      <c r="DY128" s="15"/>
      <c r="DZ128" s="15"/>
      <c r="EA128" s="15"/>
      <c r="EB128" s="15"/>
      <c r="EC128" s="15"/>
      <c r="ED128" s="15"/>
      <c r="EE128" s="15"/>
      <c r="EF128" s="15"/>
      <c r="EG128" s="13">
        <v>5.0000000000000001E-3</v>
      </c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3">
        <v>0.01</v>
      </c>
      <c r="FV128" s="15"/>
      <c r="FW128" s="15"/>
      <c r="FX128" s="13">
        <v>1.2500000000000001E-2</v>
      </c>
      <c r="FY128" s="15"/>
      <c r="FZ128" s="19">
        <v>0.25</v>
      </c>
      <c r="GA128" s="19">
        <v>0.25</v>
      </c>
      <c r="GB128" s="15"/>
      <c r="GC128" s="15"/>
      <c r="GD128" s="15"/>
      <c r="GE128" s="15"/>
      <c r="GF128" s="15"/>
      <c r="GG128" s="19">
        <v>0.25</v>
      </c>
      <c r="GH128" s="13">
        <v>0.25</v>
      </c>
      <c r="GI128" s="15"/>
      <c r="GJ128" s="13">
        <f t="shared" si="6"/>
        <v>0.5</v>
      </c>
      <c r="GK128" s="15"/>
      <c r="GL128" s="15"/>
      <c r="GM128" s="15"/>
      <c r="GN128" s="15"/>
      <c r="GO128" s="15"/>
      <c r="GP128" s="15"/>
      <c r="GQ128" s="30"/>
      <c r="GR128" s="1">
        <v>0.69750000000000001</v>
      </c>
      <c r="GS128" s="1">
        <v>8.1116670000000006</v>
      </c>
      <c r="GT128" s="1">
        <v>77.225832999999994</v>
      </c>
    </row>
    <row r="129" spans="1:202" x14ac:dyDescent="0.2">
      <c r="A129" s="10" t="s">
        <v>724</v>
      </c>
      <c r="B129" s="10" t="s">
        <v>725</v>
      </c>
      <c r="C129" s="10" t="s">
        <v>709</v>
      </c>
      <c r="D129" s="10" t="s">
        <v>615</v>
      </c>
      <c r="E129" s="10" t="s">
        <v>390</v>
      </c>
      <c r="F129" s="10" t="s">
        <v>391</v>
      </c>
      <c r="G129" s="10" t="s">
        <v>392</v>
      </c>
      <c r="H129" s="10" t="s">
        <v>393</v>
      </c>
      <c r="I129" s="14"/>
      <c r="J129" s="14"/>
      <c r="K129" s="12">
        <v>303.63333299999999</v>
      </c>
      <c r="L129" s="13" t="s">
        <v>396</v>
      </c>
      <c r="M129" s="12">
        <v>658.25</v>
      </c>
      <c r="N129" s="15"/>
      <c r="O129" s="12">
        <v>0.69750000000000001</v>
      </c>
      <c r="P129" s="12">
        <v>7.2166670000000002</v>
      </c>
      <c r="Q129" s="12">
        <v>217.83333300000001</v>
      </c>
      <c r="R129" s="15"/>
      <c r="S129" s="15"/>
      <c r="T129" s="12">
        <v>14</v>
      </c>
      <c r="U129" s="12">
        <v>370.66666700000002</v>
      </c>
      <c r="V129" s="19">
        <v>0.02</v>
      </c>
      <c r="W129" s="12">
        <v>4.4661670000000004</v>
      </c>
      <c r="X129" s="15"/>
      <c r="Y129" s="13">
        <f t="shared" si="5"/>
        <v>2.5714000000000001E-2</v>
      </c>
      <c r="Z129" s="20">
        <v>4.4583329999999997</v>
      </c>
      <c r="AA129" s="12">
        <f t="shared" si="7"/>
        <v>19.744173523800001</v>
      </c>
      <c r="AB129" s="19">
        <v>5.0000000000000001E-3</v>
      </c>
      <c r="AC129" s="12">
        <v>0.59166700000000005</v>
      </c>
      <c r="AD129" s="12">
        <f t="shared" si="8"/>
        <v>1.6428499999999999E-2</v>
      </c>
      <c r="AE129" s="13">
        <v>1.4999999999999999E-2</v>
      </c>
      <c r="AF129" s="15"/>
      <c r="AG129" s="12">
        <v>5.0333329999999998</v>
      </c>
      <c r="AH129" s="12">
        <v>1.8082999999999998E-2</v>
      </c>
      <c r="AI129" s="12">
        <v>0.55500000000000005</v>
      </c>
      <c r="AJ129" s="13">
        <v>5.0000000000000001E-3</v>
      </c>
      <c r="AK129" s="15"/>
      <c r="AL129" s="15"/>
      <c r="AM129" s="15"/>
      <c r="AN129" s="12">
        <v>21.166667</v>
      </c>
      <c r="AO129" s="15"/>
      <c r="AP129" s="15"/>
      <c r="AQ129" s="15"/>
      <c r="AR129" s="12">
        <v>19.416667</v>
      </c>
      <c r="AS129" s="15"/>
      <c r="AT129" s="13">
        <v>0.25</v>
      </c>
      <c r="AU129" s="13">
        <v>1</v>
      </c>
      <c r="AV129" s="15"/>
      <c r="AW129" s="13">
        <v>2.5</v>
      </c>
      <c r="AX129" s="13">
        <v>0.1</v>
      </c>
      <c r="AY129" s="13">
        <v>0.5</v>
      </c>
      <c r="AZ129" s="13">
        <v>0.5</v>
      </c>
      <c r="BA129" s="13" t="s">
        <v>601</v>
      </c>
      <c r="BB129" s="13">
        <v>1</v>
      </c>
      <c r="BC129" s="15"/>
      <c r="BD129" s="12">
        <v>33.482500000000002</v>
      </c>
      <c r="BE129" s="13">
        <v>0.05</v>
      </c>
      <c r="BF129" s="12">
        <v>222.875</v>
      </c>
      <c r="BG129" s="12">
        <v>150.875</v>
      </c>
      <c r="BH129" s="12">
        <v>12</v>
      </c>
      <c r="BI129" s="12">
        <v>0</v>
      </c>
      <c r="BJ129" s="12">
        <v>22</v>
      </c>
      <c r="BK129" s="12">
        <v>110</v>
      </c>
      <c r="BL129" s="16">
        <v>1040.166667</v>
      </c>
      <c r="BM129" s="14" t="s">
        <v>395</v>
      </c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4" t="s">
        <v>394</v>
      </c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0">
        <v>0.01</v>
      </c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0" t="s">
        <v>395</v>
      </c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3">
        <v>2.5000000000000001E-2</v>
      </c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3">
        <v>0.01</v>
      </c>
      <c r="FV129" s="15"/>
      <c r="FW129" s="15"/>
      <c r="FX129" s="13">
        <v>1.2500000000000001E-2</v>
      </c>
      <c r="FY129" s="15"/>
      <c r="FZ129" s="19">
        <v>0.25</v>
      </c>
      <c r="GA129" s="19">
        <v>0.25</v>
      </c>
      <c r="GB129" s="15"/>
      <c r="GC129" s="15"/>
      <c r="GD129" s="15"/>
      <c r="GE129" s="15"/>
      <c r="GF129" s="15"/>
      <c r="GG129" s="19">
        <v>0.25</v>
      </c>
      <c r="GH129" s="13">
        <v>0.25</v>
      </c>
      <c r="GI129" s="15"/>
      <c r="GJ129" s="13">
        <f t="shared" si="6"/>
        <v>0.5</v>
      </c>
      <c r="GK129" s="15"/>
      <c r="GL129" s="15"/>
      <c r="GM129" s="15"/>
      <c r="GN129" s="15"/>
      <c r="GO129" s="15"/>
      <c r="GP129" s="15"/>
      <c r="GQ129" s="30"/>
      <c r="GR129" s="1">
        <v>0.70083300000000004</v>
      </c>
      <c r="GS129" s="1">
        <v>7.9616670000000003</v>
      </c>
      <c r="GT129" s="1">
        <v>77.31</v>
      </c>
    </row>
    <row r="130" spans="1:202" x14ac:dyDescent="0.2">
      <c r="A130" s="10" t="s">
        <v>726</v>
      </c>
      <c r="B130" s="10" t="s">
        <v>727</v>
      </c>
      <c r="C130" s="10" t="s">
        <v>709</v>
      </c>
      <c r="D130" s="14"/>
      <c r="E130" s="10" t="s">
        <v>390</v>
      </c>
      <c r="F130" s="10" t="s">
        <v>391</v>
      </c>
      <c r="G130" s="10" t="s">
        <v>392</v>
      </c>
      <c r="H130" s="10" t="s">
        <v>393</v>
      </c>
      <c r="I130" s="14"/>
      <c r="J130" s="14"/>
      <c r="K130" s="12">
        <v>374.96666699999997</v>
      </c>
      <c r="L130" s="13" t="s">
        <v>396</v>
      </c>
      <c r="M130" s="12">
        <v>741</v>
      </c>
      <c r="N130" s="15"/>
      <c r="O130" s="12">
        <v>0.31333299999999997</v>
      </c>
      <c r="P130" s="12">
        <v>7.25</v>
      </c>
      <c r="Q130" s="12">
        <v>268.83333299999998</v>
      </c>
      <c r="R130" s="15"/>
      <c r="S130" s="15"/>
      <c r="T130" s="12">
        <v>13.4</v>
      </c>
      <c r="U130" s="12">
        <v>418.5</v>
      </c>
      <c r="V130" s="19">
        <v>0.02</v>
      </c>
      <c r="W130" s="12">
        <v>3.8083330000000002</v>
      </c>
      <c r="X130" s="15"/>
      <c r="Y130" s="13">
        <f t="shared" si="5"/>
        <v>2.5714000000000001E-2</v>
      </c>
      <c r="Z130" s="20">
        <v>3.8</v>
      </c>
      <c r="AA130" s="12">
        <f t="shared" si="7"/>
        <v>16.828680000000002</v>
      </c>
      <c r="AB130" s="20">
        <v>1.2500000000000001E-2</v>
      </c>
      <c r="AC130" s="12">
        <v>0.57499999999999996</v>
      </c>
      <c r="AD130" s="12">
        <f t="shared" si="8"/>
        <v>4.1071250000000004E-2</v>
      </c>
      <c r="AE130" s="13">
        <v>1.4999999999999999E-2</v>
      </c>
      <c r="AF130" s="15"/>
      <c r="AG130" s="12">
        <v>4.3833330000000004</v>
      </c>
      <c r="AH130" s="12">
        <v>6.7499999999999999E-3</v>
      </c>
      <c r="AI130" s="12">
        <v>0.7</v>
      </c>
      <c r="AJ130" s="15"/>
      <c r="AK130" s="15"/>
      <c r="AL130" s="15"/>
      <c r="AM130" s="15"/>
      <c r="AN130" s="12">
        <v>30.666667</v>
      </c>
      <c r="AO130" s="15"/>
      <c r="AP130" s="15"/>
      <c r="AQ130" s="15"/>
      <c r="AR130" s="12">
        <v>23.333333</v>
      </c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2">
        <v>73.8</v>
      </c>
      <c r="BG130" s="12">
        <v>65.3</v>
      </c>
      <c r="BH130" s="12">
        <v>0.6</v>
      </c>
      <c r="BI130" s="12">
        <v>0.4</v>
      </c>
      <c r="BJ130" s="12">
        <v>0</v>
      </c>
      <c r="BK130" s="12">
        <v>0.4</v>
      </c>
      <c r="BL130" s="12">
        <v>632.83333300000004</v>
      </c>
      <c r="BM130" s="14" t="s">
        <v>395</v>
      </c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4" t="s">
        <v>394</v>
      </c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0">
        <v>0.01</v>
      </c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0" t="s">
        <v>395</v>
      </c>
      <c r="DI130" s="15"/>
      <c r="DJ130" s="15"/>
      <c r="DK130" s="13">
        <v>1.4999999999999999E-2</v>
      </c>
      <c r="DL130" s="15"/>
      <c r="DM130" s="15"/>
      <c r="DN130" s="15"/>
      <c r="DO130" s="15"/>
      <c r="DP130" s="15"/>
      <c r="DQ130" s="13">
        <v>2.5000000000000001E-2</v>
      </c>
      <c r="DR130" s="15"/>
      <c r="DS130" s="15"/>
      <c r="DT130" s="13">
        <v>2.5000000000000001E-2</v>
      </c>
      <c r="DU130" s="15"/>
      <c r="DV130" s="15"/>
      <c r="DW130" s="15"/>
      <c r="DX130" s="15"/>
      <c r="DY130" s="15"/>
      <c r="DZ130" s="15"/>
      <c r="EA130" s="13">
        <v>1.2500000000000001E-2</v>
      </c>
      <c r="EB130" s="13">
        <v>1.2500000000000001E-2</v>
      </c>
      <c r="EC130" s="13">
        <v>1.2500000000000001E-2</v>
      </c>
      <c r="ED130" s="15"/>
      <c r="EE130" s="15"/>
      <c r="EF130" s="15"/>
      <c r="EG130" s="15"/>
      <c r="EH130" s="15"/>
      <c r="EI130" s="15"/>
      <c r="EJ130" s="15"/>
      <c r="EK130" s="15"/>
      <c r="EL130" s="15"/>
      <c r="EM130" s="13">
        <v>1.2500000000000001E-2</v>
      </c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  <c r="FO130" s="15"/>
      <c r="FP130" s="13">
        <v>1.2500000000000001E-2</v>
      </c>
      <c r="FQ130" s="13">
        <v>1.2500000000000001E-2</v>
      </c>
      <c r="FR130" s="15"/>
      <c r="FS130" s="15"/>
      <c r="FT130" s="15"/>
      <c r="FU130" s="13">
        <v>0.01</v>
      </c>
      <c r="FV130" s="15"/>
      <c r="FW130" s="15"/>
      <c r="FX130" s="13">
        <v>1.2500000000000001E-2</v>
      </c>
      <c r="FY130" s="15"/>
      <c r="FZ130" s="19">
        <v>0.25</v>
      </c>
      <c r="GA130" s="19">
        <v>0.25</v>
      </c>
      <c r="GB130" s="15"/>
      <c r="GC130" s="15"/>
      <c r="GD130" s="15"/>
      <c r="GE130" s="15"/>
      <c r="GF130" s="15"/>
      <c r="GG130" s="19">
        <v>0.25</v>
      </c>
      <c r="GH130" s="13">
        <v>0.25</v>
      </c>
      <c r="GI130" s="15"/>
      <c r="GJ130" s="13">
        <f t="shared" si="6"/>
        <v>0.5</v>
      </c>
      <c r="GK130" s="15"/>
      <c r="GL130" s="15"/>
      <c r="GM130" s="15"/>
      <c r="GN130" s="15"/>
      <c r="GO130" s="15"/>
      <c r="GP130" s="15"/>
      <c r="GQ130" s="30"/>
      <c r="GR130" s="2" t="s">
        <v>395</v>
      </c>
      <c r="GS130" s="1">
        <v>6.8316670000000004</v>
      </c>
      <c r="GT130" s="1">
        <v>65.5</v>
      </c>
    </row>
    <row r="131" spans="1:202" x14ac:dyDescent="0.2">
      <c r="A131" s="10" t="s">
        <v>728</v>
      </c>
      <c r="B131" s="10" t="s">
        <v>729</v>
      </c>
      <c r="C131" s="10" t="s">
        <v>709</v>
      </c>
      <c r="D131" s="14"/>
      <c r="E131" s="10" t="s">
        <v>390</v>
      </c>
      <c r="F131" s="10" t="s">
        <v>391</v>
      </c>
      <c r="G131" s="10" t="s">
        <v>392</v>
      </c>
      <c r="H131" s="10" t="s">
        <v>393</v>
      </c>
      <c r="I131" s="14"/>
      <c r="J131" s="14"/>
      <c r="K131" s="12">
        <v>362.21666699999997</v>
      </c>
      <c r="L131" s="13" t="s">
        <v>396</v>
      </c>
      <c r="M131" s="12">
        <v>705</v>
      </c>
      <c r="N131" s="15"/>
      <c r="O131" s="12">
        <v>0.718333</v>
      </c>
      <c r="P131" s="12">
        <v>7.25</v>
      </c>
      <c r="Q131" s="12">
        <v>261.33333299999998</v>
      </c>
      <c r="R131" s="15"/>
      <c r="S131" s="15"/>
      <c r="T131" s="12">
        <v>13.616667</v>
      </c>
      <c r="U131" s="12">
        <v>392.41666700000002</v>
      </c>
      <c r="V131" s="19">
        <v>0.02</v>
      </c>
      <c r="W131" s="12">
        <v>4.8251670000000004</v>
      </c>
      <c r="X131" s="15"/>
      <c r="Y131" s="13">
        <f t="shared" si="5"/>
        <v>2.5714000000000001E-2</v>
      </c>
      <c r="Z131" s="20">
        <v>4.8166669999999998</v>
      </c>
      <c r="AA131" s="12">
        <f t="shared" si="7"/>
        <v>21.331091476200001</v>
      </c>
      <c r="AB131" s="20">
        <v>1.2666999999999999E-2</v>
      </c>
      <c r="AC131" s="12">
        <v>0.67483300000000002</v>
      </c>
      <c r="AD131" s="12">
        <f t="shared" si="8"/>
        <v>4.1619961899999995E-2</v>
      </c>
      <c r="AE131" s="13">
        <v>1.4999999999999999E-2</v>
      </c>
      <c r="AF131" s="15"/>
      <c r="AG131" s="12">
        <v>5.5</v>
      </c>
      <c r="AH131" s="12">
        <v>3.833E-3</v>
      </c>
      <c r="AI131" s="12">
        <v>0.78833299999999995</v>
      </c>
      <c r="AJ131" s="15"/>
      <c r="AK131" s="15"/>
      <c r="AL131" s="15"/>
      <c r="AM131" s="15"/>
      <c r="AN131" s="12">
        <v>24.333333</v>
      </c>
      <c r="AO131" s="15"/>
      <c r="AP131" s="15"/>
      <c r="AQ131" s="15"/>
      <c r="AR131" s="12">
        <v>17.333333</v>
      </c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2">
        <v>110.3</v>
      </c>
      <c r="BG131" s="12">
        <v>81.7</v>
      </c>
      <c r="BH131" s="12">
        <v>0</v>
      </c>
      <c r="BI131" s="12">
        <v>0</v>
      </c>
      <c r="BJ131" s="12">
        <v>0</v>
      </c>
      <c r="BK131" s="12">
        <v>0.6</v>
      </c>
      <c r="BL131" s="12">
        <v>617.66666699999996</v>
      </c>
      <c r="BM131" s="14" t="s">
        <v>395</v>
      </c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4" t="s">
        <v>394</v>
      </c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0">
        <v>0.01</v>
      </c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0" t="s">
        <v>395</v>
      </c>
      <c r="DI131" s="15"/>
      <c r="DJ131" s="15"/>
      <c r="DK131" s="13">
        <v>1.4999999999999999E-2</v>
      </c>
      <c r="DL131" s="15"/>
      <c r="DM131" s="15"/>
      <c r="DN131" s="15"/>
      <c r="DO131" s="15"/>
      <c r="DP131" s="15"/>
      <c r="DQ131" s="13">
        <v>2.5000000000000001E-2</v>
      </c>
      <c r="DR131" s="15"/>
      <c r="DS131" s="15"/>
      <c r="DT131" s="13">
        <v>2.5000000000000001E-2</v>
      </c>
      <c r="DU131" s="15"/>
      <c r="DV131" s="13">
        <v>5.0000000000000001E-3</v>
      </c>
      <c r="DW131" s="13">
        <v>5.0000000000000001E-3</v>
      </c>
      <c r="DX131" s="15"/>
      <c r="DY131" s="15"/>
      <c r="DZ131" s="15"/>
      <c r="EA131" s="13">
        <v>1.2500000000000001E-2</v>
      </c>
      <c r="EB131" s="13">
        <v>1.2500000000000001E-2</v>
      </c>
      <c r="EC131" s="13">
        <v>1.2500000000000001E-2</v>
      </c>
      <c r="ED131" s="15"/>
      <c r="EE131" s="15"/>
      <c r="EF131" s="15"/>
      <c r="EG131" s="13">
        <v>5.0000000000000001E-3</v>
      </c>
      <c r="EH131" s="15"/>
      <c r="EI131" s="15"/>
      <c r="EJ131" s="15"/>
      <c r="EK131" s="15"/>
      <c r="EL131" s="15"/>
      <c r="EM131" s="13">
        <v>1.2500000000000001E-2</v>
      </c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3">
        <v>1.2500000000000001E-2</v>
      </c>
      <c r="FQ131" s="13">
        <v>1.2500000000000001E-2</v>
      </c>
      <c r="FR131" s="15"/>
      <c r="FS131" s="15"/>
      <c r="FT131" s="15"/>
      <c r="FU131" s="13">
        <v>0.01</v>
      </c>
      <c r="FV131" s="15"/>
      <c r="FW131" s="15"/>
      <c r="FX131" s="13">
        <v>1.2500000000000001E-2</v>
      </c>
      <c r="FY131" s="15"/>
      <c r="FZ131" s="19">
        <v>0.25</v>
      </c>
      <c r="GA131" s="19">
        <v>0.25</v>
      </c>
      <c r="GB131" s="15"/>
      <c r="GC131" s="15"/>
      <c r="GD131" s="15"/>
      <c r="GE131" s="15"/>
      <c r="GF131" s="15"/>
      <c r="GG131" s="19">
        <v>0.25</v>
      </c>
      <c r="GH131" s="13">
        <v>0.25</v>
      </c>
      <c r="GI131" s="15"/>
      <c r="GJ131" s="13">
        <f t="shared" si="6"/>
        <v>0.5</v>
      </c>
      <c r="GK131" s="15"/>
      <c r="GL131" s="15"/>
      <c r="GM131" s="15"/>
      <c r="GN131" s="15"/>
      <c r="GO131" s="15"/>
      <c r="GP131" s="15"/>
      <c r="GQ131" s="30"/>
      <c r="GR131" s="2" t="s">
        <v>395</v>
      </c>
      <c r="GS131" s="1">
        <v>8.1466670000000008</v>
      </c>
      <c r="GT131" s="1">
        <v>78.52</v>
      </c>
    </row>
    <row r="132" spans="1:202" x14ac:dyDescent="0.2">
      <c r="A132" s="10" t="s">
        <v>730</v>
      </c>
      <c r="B132" s="10" t="s">
        <v>731</v>
      </c>
      <c r="C132" s="10" t="s">
        <v>709</v>
      </c>
      <c r="D132" s="10" t="s">
        <v>615</v>
      </c>
      <c r="E132" s="10" t="s">
        <v>390</v>
      </c>
      <c r="F132" s="10" t="s">
        <v>391</v>
      </c>
      <c r="G132" s="10" t="s">
        <v>392</v>
      </c>
      <c r="H132" s="10" t="s">
        <v>393</v>
      </c>
      <c r="I132" s="14"/>
      <c r="J132" s="14"/>
      <c r="K132" s="12">
        <v>371.46666699999997</v>
      </c>
      <c r="L132" s="13" t="s">
        <v>396</v>
      </c>
      <c r="M132" s="12">
        <v>769.91666699999996</v>
      </c>
      <c r="N132" s="15"/>
      <c r="O132" s="12">
        <v>1.2749999999999999</v>
      </c>
      <c r="P132" s="12">
        <v>7.0750000000000002</v>
      </c>
      <c r="Q132" s="12">
        <v>239.5</v>
      </c>
      <c r="R132" s="15"/>
      <c r="S132" s="15"/>
      <c r="T132" s="12">
        <v>13.45</v>
      </c>
      <c r="U132" s="12">
        <v>436.16666700000002</v>
      </c>
      <c r="V132" s="19">
        <v>0.02</v>
      </c>
      <c r="W132" s="12">
        <v>3.0083329999999999</v>
      </c>
      <c r="X132" s="15"/>
      <c r="Y132" s="13">
        <f t="shared" si="5"/>
        <v>2.5714000000000001E-2</v>
      </c>
      <c r="Z132" s="20">
        <v>3.0083329999999999</v>
      </c>
      <c r="AA132" s="12">
        <f t="shared" si="7"/>
        <v>13.322703523800001</v>
      </c>
      <c r="AB132" s="19">
        <v>5.0000000000000001E-3</v>
      </c>
      <c r="AC132" s="12">
        <v>0.70833299999999999</v>
      </c>
      <c r="AD132" s="12">
        <f t="shared" si="8"/>
        <v>1.6428499999999999E-2</v>
      </c>
      <c r="AE132" s="13">
        <v>1.4999999999999999E-2</v>
      </c>
      <c r="AF132" s="15"/>
      <c r="AG132" s="12">
        <v>3.7166670000000002</v>
      </c>
      <c r="AH132" s="12">
        <v>1.8457999999999999E-2</v>
      </c>
      <c r="AI132" s="12">
        <v>0.95833299999999999</v>
      </c>
      <c r="AJ132" s="13">
        <v>5.0000000000000001E-3</v>
      </c>
      <c r="AK132" s="15"/>
      <c r="AL132" s="15"/>
      <c r="AM132" s="15"/>
      <c r="AN132" s="12">
        <v>23.583333</v>
      </c>
      <c r="AO132" s="15"/>
      <c r="AP132" s="15"/>
      <c r="AQ132" s="15"/>
      <c r="AR132" s="12">
        <v>29.916667</v>
      </c>
      <c r="AS132" s="15"/>
      <c r="AT132" s="13">
        <v>0.25</v>
      </c>
      <c r="AU132" s="13">
        <v>1</v>
      </c>
      <c r="AV132" s="15"/>
      <c r="AW132" s="13">
        <v>2.5</v>
      </c>
      <c r="AX132" s="13">
        <v>0.1</v>
      </c>
      <c r="AY132" s="13">
        <v>0.5</v>
      </c>
      <c r="AZ132" s="13">
        <v>0.5</v>
      </c>
      <c r="BA132" s="13" t="s">
        <v>601</v>
      </c>
      <c r="BB132" s="13">
        <v>1</v>
      </c>
      <c r="BC132" s="15"/>
      <c r="BD132" s="12">
        <v>46.532499999999999</v>
      </c>
      <c r="BE132" s="13">
        <v>0.05</v>
      </c>
      <c r="BF132" s="12">
        <v>138.875</v>
      </c>
      <c r="BG132" s="12">
        <v>120.625</v>
      </c>
      <c r="BH132" s="12">
        <v>0.5</v>
      </c>
      <c r="BI132" s="12">
        <v>2</v>
      </c>
      <c r="BJ132" s="12">
        <v>1</v>
      </c>
      <c r="BK132" s="12">
        <v>131.25</v>
      </c>
      <c r="BL132" s="16">
        <v>1107.416667</v>
      </c>
      <c r="BM132" s="14" t="s">
        <v>395</v>
      </c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4" t="s">
        <v>394</v>
      </c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4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0" t="s">
        <v>395</v>
      </c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3">
        <v>2.5000000000000001E-2</v>
      </c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  <c r="FY132" s="15"/>
      <c r="FZ132" s="19">
        <v>0.25</v>
      </c>
      <c r="GA132" s="19">
        <v>0.25</v>
      </c>
      <c r="GB132" s="15"/>
      <c r="GC132" s="15"/>
      <c r="GD132" s="15"/>
      <c r="GE132" s="15"/>
      <c r="GF132" s="15"/>
      <c r="GG132" s="19">
        <v>0.25</v>
      </c>
      <c r="GH132" s="13">
        <v>0.25</v>
      </c>
      <c r="GI132" s="15"/>
      <c r="GJ132" s="13">
        <f t="shared" si="6"/>
        <v>0.5</v>
      </c>
      <c r="GK132" s="15"/>
      <c r="GL132" s="15"/>
      <c r="GM132" s="15"/>
      <c r="GN132" s="15"/>
      <c r="GO132" s="15"/>
      <c r="GP132" s="15"/>
      <c r="GQ132" s="30"/>
      <c r="GR132" s="1">
        <v>0.67500000000000004</v>
      </c>
      <c r="GS132" s="1">
        <v>7.36</v>
      </c>
      <c r="GT132" s="1">
        <v>70.622500000000002</v>
      </c>
    </row>
    <row r="133" spans="1:202" x14ac:dyDescent="0.2">
      <c r="A133" s="10" t="s">
        <v>732</v>
      </c>
      <c r="B133" s="10" t="s">
        <v>733</v>
      </c>
      <c r="C133" s="10" t="s">
        <v>709</v>
      </c>
      <c r="D133" s="10" t="s">
        <v>615</v>
      </c>
      <c r="E133" s="10" t="s">
        <v>390</v>
      </c>
      <c r="F133" s="10" t="s">
        <v>391</v>
      </c>
      <c r="G133" s="10" t="s">
        <v>392</v>
      </c>
      <c r="H133" s="10" t="s">
        <v>393</v>
      </c>
      <c r="I133" s="14"/>
      <c r="J133" s="14"/>
      <c r="K133" s="12">
        <v>395.08333299999998</v>
      </c>
      <c r="L133" s="13" t="s">
        <v>396</v>
      </c>
      <c r="M133" s="12">
        <v>838.66666699999996</v>
      </c>
      <c r="N133" s="15"/>
      <c r="O133" s="12">
        <v>0.53416699999999995</v>
      </c>
      <c r="P133" s="12">
        <v>7.108333</v>
      </c>
      <c r="Q133" s="12">
        <v>252.91666699999999</v>
      </c>
      <c r="R133" s="15"/>
      <c r="S133" s="15"/>
      <c r="T133" s="12">
        <v>14.041667</v>
      </c>
      <c r="U133" s="12">
        <v>437.66666700000002</v>
      </c>
      <c r="V133" s="19">
        <v>0.02</v>
      </c>
      <c r="W133" s="12">
        <v>5.108333</v>
      </c>
      <c r="X133" s="15"/>
      <c r="Y133" s="13">
        <f t="shared" ref="Y133:Y196" si="9">V133*1.2857</f>
        <v>2.5714000000000001E-2</v>
      </c>
      <c r="Z133" s="20">
        <v>5.108333</v>
      </c>
      <c r="AA133" s="12">
        <f t="shared" si="7"/>
        <v>22.622763523800003</v>
      </c>
      <c r="AB133" s="19">
        <v>5.0000000000000001E-3</v>
      </c>
      <c r="AC133" s="12">
        <v>0.73333300000000001</v>
      </c>
      <c r="AD133" s="12">
        <f t="shared" si="8"/>
        <v>1.6428499999999999E-2</v>
      </c>
      <c r="AE133" s="13">
        <v>1.4999999999999999E-2</v>
      </c>
      <c r="AF133" s="15"/>
      <c r="AG133" s="12">
        <v>5.8416670000000002</v>
      </c>
      <c r="AH133" s="12">
        <v>1.0708000000000001E-2</v>
      </c>
      <c r="AI133" s="12">
        <v>0.82250000000000001</v>
      </c>
      <c r="AJ133" s="13">
        <v>5.0000000000000001E-3</v>
      </c>
      <c r="AK133" s="15"/>
      <c r="AL133" s="15"/>
      <c r="AM133" s="15"/>
      <c r="AN133" s="12">
        <v>54.5</v>
      </c>
      <c r="AO133" s="15"/>
      <c r="AP133" s="15"/>
      <c r="AQ133" s="15"/>
      <c r="AR133" s="12">
        <v>23.583333</v>
      </c>
      <c r="AS133" s="15"/>
      <c r="AT133" s="13">
        <v>0.25</v>
      </c>
      <c r="AU133" s="12">
        <v>15.175000000000001</v>
      </c>
      <c r="AV133" s="15"/>
      <c r="AW133" s="13">
        <v>2.5</v>
      </c>
      <c r="AX133" s="13">
        <v>0.1</v>
      </c>
      <c r="AY133" s="13">
        <v>0.5</v>
      </c>
      <c r="AZ133" s="13">
        <v>0.5</v>
      </c>
      <c r="BA133" s="12">
        <v>4.6749999999999998</v>
      </c>
      <c r="BB133" s="13">
        <v>1</v>
      </c>
      <c r="BC133" s="15"/>
      <c r="BD133" s="12">
        <v>16.184999999999999</v>
      </c>
      <c r="BE133" s="13">
        <v>0.05</v>
      </c>
      <c r="BF133" s="12">
        <v>91.125</v>
      </c>
      <c r="BG133" s="12">
        <v>101.625</v>
      </c>
      <c r="BH133" s="12">
        <v>1.75</v>
      </c>
      <c r="BI133" s="12">
        <v>0</v>
      </c>
      <c r="BJ133" s="12">
        <v>0.5</v>
      </c>
      <c r="BK133" s="12">
        <v>17.75</v>
      </c>
      <c r="BL133" s="12">
        <v>620</v>
      </c>
      <c r="BM133" s="14" t="s">
        <v>395</v>
      </c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4" t="s">
        <v>394</v>
      </c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8">
        <v>2.2582999999999999E-2</v>
      </c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0" t="s">
        <v>395</v>
      </c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3">
        <v>2.5000000000000001E-2</v>
      </c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3">
        <v>0.01</v>
      </c>
      <c r="FV133" s="15"/>
      <c r="FW133" s="15"/>
      <c r="FX133" s="13">
        <v>1.2500000000000001E-2</v>
      </c>
      <c r="FY133" s="15"/>
      <c r="FZ133" s="19">
        <v>0.25</v>
      </c>
      <c r="GA133" s="19">
        <v>0.25</v>
      </c>
      <c r="GB133" s="15"/>
      <c r="GC133" s="15"/>
      <c r="GD133" s="15"/>
      <c r="GE133" s="15"/>
      <c r="GF133" s="15"/>
      <c r="GG133" s="19">
        <v>0.25</v>
      </c>
      <c r="GH133" s="13">
        <v>0.25</v>
      </c>
      <c r="GI133" s="15"/>
      <c r="GJ133" s="13">
        <f t="shared" ref="GJ133:GJ196" si="10">FZ133+GG133</f>
        <v>0.5</v>
      </c>
      <c r="GK133" s="15"/>
      <c r="GL133" s="15"/>
      <c r="GM133" s="15"/>
      <c r="GN133" s="15"/>
      <c r="GO133" s="15"/>
      <c r="GP133" s="15"/>
      <c r="GQ133" s="30"/>
      <c r="GR133" s="1">
        <v>0.58833299999999999</v>
      </c>
      <c r="GS133" s="1">
        <v>7.2525000000000004</v>
      </c>
      <c r="GT133" s="1">
        <v>70.548333</v>
      </c>
    </row>
    <row r="134" spans="1:202" x14ac:dyDescent="0.2">
      <c r="A134" s="10" t="s">
        <v>734</v>
      </c>
      <c r="B134" s="10" t="s">
        <v>735</v>
      </c>
      <c r="C134" s="10" t="s">
        <v>709</v>
      </c>
      <c r="D134" s="10" t="s">
        <v>615</v>
      </c>
      <c r="E134" s="10" t="s">
        <v>390</v>
      </c>
      <c r="F134" s="10" t="s">
        <v>391</v>
      </c>
      <c r="G134" s="10" t="s">
        <v>392</v>
      </c>
      <c r="H134" s="10" t="s">
        <v>393</v>
      </c>
      <c r="I134" s="14"/>
      <c r="J134" s="14"/>
      <c r="K134" s="12">
        <v>278.75</v>
      </c>
      <c r="L134" s="13" t="s">
        <v>396</v>
      </c>
      <c r="M134" s="12">
        <v>554.75</v>
      </c>
      <c r="N134" s="15"/>
      <c r="O134" s="12">
        <v>0.43916699999999997</v>
      </c>
      <c r="P134" s="12">
        <v>7.2750000000000004</v>
      </c>
      <c r="Q134" s="12">
        <v>239.91666699999999</v>
      </c>
      <c r="R134" s="15"/>
      <c r="S134" s="15"/>
      <c r="T134" s="12">
        <v>14.083333</v>
      </c>
      <c r="U134" s="12">
        <v>316.42500000000001</v>
      </c>
      <c r="V134" s="19">
        <v>0.02</v>
      </c>
      <c r="W134" s="12">
        <v>1.5249999999999999</v>
      </c>
      <c r="X134" s="15"/>
      <c r="Y134" s="13">
        <f t="shared" si="9"/>
        <v>2.5714000000000001E-2</v>
      </c>
      <c r="Z134" s="20">
        <v>1.5249999999999999</v>
      </c>
      <c r="AA134" s="12">
        <f t="shared" si="7"/>
        <v>6.7536149999999999</v>
      </c>
      <c r="AB134" s="19">
        <v>5.0000000000000001E-3</v>
      </c>
      <c r="AC134" s="12">
        <v>0.59166700000000005</v>
      </c>
      <c r="AD134" s="12">
        <f t="shared" si="8"/>
        <v>1.6428499999999999E-2</v>
      </c>
      <c r="AE134" s="13">
        <v>1.4999999999999999E-2</v>
      </c>
      <c r="AF134" s="15"/>
      <c r="AG134" s="12">
        <v>2.1166670000000001</v>
      </c>
      <c r="AH134" s="12">
        <v>7.6670000000000002E-3</v>
      </c>
      <c r="AI134" s="12">
        <v>0.89833300000000005</v>
      </c>
      <c r="AJ134" s="13">
        <v>5.0000000000000001E-3</v>
      </c>
      <c r="AK134" s="15"/>
      <c r="AL134" s="15"/>
      <c r="AM134" s="15"/>
      <c r="AN134" s="12">
        <v>14.75</v>
      </c>
      <c r="AO134" s="15"/>
      <c r="AP134" s="15"/>
      <c r="AQ134" s="15"/>
      <c r="AR134" s="12">
        <v>16.333333</v>
      </c>
      <c r="AS134" s="15"/>
      <c r="AT134" s="13">
        <v>0.25</v>
      </c>
      <c r="AU134" s="12">
        <v>25.625</v>
      </c>
      <c r="AV134" s="15"/>
      <c r="AW134" s="13">
        <v>2.5</v>
      </c>
      <c r="AX134" s="13">
        <v>0.1</v>
      </c>
      <c r="AY134" s="13">
        <v>0.5</v>
      </c>
      <c r="AZ134" s="13">
        <v>0.5</v>
      </c>
      <c r="BA134" s="12">
        <v>8.5749999999999993</v>
      </c>
      <c r="BB134" s="13">
        <v>1</v>
      </c>
      <c r="BC134" s="15"/>
      <c r="BD134" s="12">
        <v>29.42</v>
      </c>
      <c r="BE134" s="13">
        <v>0.05</v>
      </c>
      <c r="BF134" s="12">
        <v>184.375</v>
      </c>
      <c r="BG134" s="12">
        <v>98.125</v>
      </c>
      <c r="BH134" s="12">
        <v>0</v>
      </c>
      <c r="BI134" s="12">
        <v>0</v>
      </c>
      <c r="BJ134" s="12">
        <v>0</v>
      </c>
      <c r="BK134" s="12">
        <v>0.5</v>
      </c>
      <c r="BL134" s="12">
        <v>633.83333300000004</v>
      </c>
      <c r="BM134" s="14" t="s">
        <v>395</v>
      </c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4" t="s">
        <v>394</v>
      </c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4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0" t="s">
        <v>395</v>
      </c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3">
        <v>2.5000000000000001E-2</v>
      </c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9">
        <v>0.25</v>
      </c>
      <c r="GA134" s="19">
        <v>0.25</v>
      </c>
      <c r="GB134" s="15"/>
      <c r="GC134" s="15"/>
      <c r="GD134" s="15"/>
      <c r="GE134" s="15"/>
      <c r="GF134" s="15"/>
      <c r="GG134" s="19">
        <v>0.25</v>
      </c>
      <c r="GH134" s="13">
        <v>0.25</v>
      </c>
      <c r="GI134" s="15"/>
      <c r="GJ134" s="13">
        <f t="shared" si="10"/>
        <v>0.5</v>
      </c>
      <c r="GK134" s="15"/>
      <c r="GL134" s="15"/>
      <c r="GM134" s="15"/>
      <c r="GN134" s="15"/>
      <c r="GO134" s="15"/>
      <c r="GP134" s="15"/>
      <c r="GQ134" s="30"/>
      <c r="GR134" s="1">
        <v>0.67166700000000001</v>
      </c>
      <c r="GS134" s="1">
        <v>6.0183330000000002</v>
      </c>
      <c r="GT134" s="1">
        <v>58.625</v>
      </c>
    </row>
    <row r="135" spans="1:202" x14ac:dyDescent="0.2">
      <c r="A135" s="10" t="s">
        <v>736</v>
      </c>
      <c r="B135" s="10" t="s">
        <v>737</v>
      </c>
      <c r="C135" s="10" t="s">
        <v>709</v>
      </c>
      <c r="D135" s="10" t="s">
        <v>615</v>
      </c>
      <c r="E135" s="10" t="s">
        <v>390</v>
      </c>
      <c r="F135" s="10" t="s">
        <v>391</v>
      </c>
      <c r="G135" s="10" t="s">
        <v>392</v>
      </c>
      <c r="H135" s="10" t="s">
        <v>393</v>
      </c>
      <c r="I135" s="14"/>
      <c r="J135" s="14"/>
      <c r="K135" s="12">
        <v>328.85</v>
      </c>
      <c r="L135" s="13" t="s">
        <v>396</v>
      </c>
      <c r="M135" s="12">
        <v>624.5</v>
      </c>
      <c r="N135" s="15"/>
      <c r="O135" s="12">
        <v>0.58250000000000002</v>
      </c>
      <c r="P135" s="12">
        <v>7.3</v>
      </c>
      <c r="Q135" s="12">
        <v>242.75</v>
      </c>
      <c r="R135" s="15"/>
      <c r="S135" s="15"/>
      <c r="T135" s="12">
        <v>13.824999999999999</v>
      </c>
      <c r="U135" s="12">
        <v>337.25</v>
      </c>
      <c r="V135" s="19">
        <v>0.02</v>
      </c>
      <c r="W135" s="12">
        <v>1.5342499999999999</v>
      </c>
      <c r="X135" s="15"/>
      <c r="Y135" s="13">
        <f t="shared" si="9"/>
        <v>2.5714000000000001E-2</v>
      </c>
      <c r="Z135" s="20">
        <v>1.5249999999999999</v>
      </c>
      <c r="AA135" s="12">
        <f t="shared" ref="AA135:AA198" si="11">Z135*4.4286</f>
        <v>6.7536149999999999</v>
      </c>
      <c r="AB135" s="20">
        <v>1.2999999999999999E-2</v>
      </c>
      <c r="AC135" s="12">
        <v>0.61575000000000002</v>
      </c>
      <c r="AD135" s="12">
        <f t="shared" si="8"/>
        <v>4.2714099999999998E-2</v>
      </c>
      <c r="AE135" s="13">
        <v>1.4999999999999999E-2</v>
      </c>
      <c r="AF135" s="15"/>
      <c r="AG135" s="12">
        <v>2.15</v>
      </c>
      <c r="AH135" s="12">
        <v>8.0000000000000002E-3</v>
      </c>
      <c r="AI135" s="12">
        <v>0.755</v>
      </c>
      <c r="AJ135" s="15"/>
      <c r="AK135" s="15"/>
      <c r="AL135" s="15"/>
      <c r="AM135" s="15"/>
      <c r="AN135" s="12">
        <v>16.5</v>
      </c>
      <c r="AO135" s="15"/>
      <c r="AP135" s="15"/>
      <c r="AQ135" s="15"/>
      <c r="AR135" s="12">
        <v>21.25</v>
      </c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2">
        <v>93.125</v>
      </c>
      <c r="BG135" s="12">
        <v>44.375</v>
      </c>
      <c r="BH135" s="12">
        <v>0</v>
      </c>
      <c r="BI135" s="12">
        <v>0.5</v>
      </c>
      <c r="BJ135" s="12">
        <v>0.5</v>
      </c>
      <c r="BK135" s="12">
        <v>1</v>
      </c>
      <c r="BL135" s="12">
        <v>692.5</v>
      </c>
      <c r="BM135" s="14" t="s">
        <v>395</v>
      </c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4" t="s">
        <v>394</v>
      </c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0">
        <v>0.01</v>
      </c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0" t="s">
        <v>395</v>
      </c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3">
        <v>2.5000000000000001E-2</v>
      </c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15"/>
      <c r="EX135" s="15"/>
      <c r="EY135" s="15"/>
      <c r="EZ135" s="15"/>
      <c r="FA135" s="15"/>
      <c r="FB135" s="15"/>
      <c r="FC135" s="15"/>
      <c r="FD135" s="15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  <c r="FO135" s="15"/>
      <c r="FP135" s="15"/>
      <c r="FQ135" s="15"/>
      <c r="FR135" s="15"/>
      <c r="FS135" s="15"/>
      <c r="FT135" s="15"/>
      <c r="FU135" s="13">
        <v>0.01</v>
      </c>
      <c r="FV135" s="15"/>
      <c r="FW135" s="15"/>
      <c r="FX135" s="13">
        <v>1.2500000000000001E-2</v>
      </c>
      <c r="FY135" s="15"/>
      <c r="FZ135" s="19">
        <v>0.25</v>
      </c>
      <c r="GA135" s="19">
        <v>0.25</v>
      </c>
      <c r="GB135" s="15"/>
      <c r="GC135" s="15"/>
      <c r="GD135" s="15"/>
      <c r="GE135" s="15"/>
      <c r="GF135" s="15"/>
      <c r="GG135" s="19">
        <v>0.25</v>
      </c>
      <c r="GH135" s="13">
        <v>0.25</v>
      </c>
      <c r="GI135" s="15"/>
      <c r="GJ135" s="13">
        <f t="shared" si="10"/>
        <v>0.5</v>
      </c>
      <c r="GK135" s="15"/>
      <c r="GL135" s="15"/>
      <c r="GM135" s="15"/>
      <c r="GN135" s="15"/>
      <c r="GO135" s="15"/>
      <c r="GP135" s="15"/>
      <c r="GQ135" s="30"/>
      <c r="GR135" s="1">
        <v>0.7</v>
      </c>
      <c r="GS135" s="1">
        <v>3.7675000000000001</v>
      </c>
      <c r="GT135" s="1">
        <v>36.392499999999998</v>
      </c>
    </row>
    <row r="136" spans="1:202" x14ac:dyDescent="0.2">
      <c r="A136" s="10" t="s">
        <v>738</v>
      </c>
      <c r="B136" s="10" t="s">
        <v>739</v>
      </c>
      <c r="C136" s="10" t="s">
        <v>709</v>
      </c>
      <c r="D136" s="10" t="s">
        <v>615</v>
      </c>
      <c r="E136" s="10" t="s">
        <v>390</v>
      </c>
      <c r="F136" s="10" t="s">
        <v>391</v>
      </c>
      <c r="G136" s="10" t="s">
        <v>392</v>
      </c>
      <c r="H136" s="10" t="s">
        <v>393</v>
      </c>
      <c r="I136" s="14"/>
      <c r="J136" s="14"/>
      <c r="K136" s="12">
        <v>343.75833299999999</v>
      </c>
      <c r="L136" s="13" t="s">
        <v>396</v>
      </c>
      <c r="M136" s="12">
        <v>702.16666699999996</v>
      </c>
      <c r="N136" s="15"/>
      <c r="O136" s="12">
        <v>0.53749999999999998</v>
      </c>
      <c r="P136" s="12">
        <v>7.1666670000000003</v>
      </c>
      <c r="Q136" s="12">
        <v>250.5</v>
      </c>
      <c r="R136" s="15"/>
      <c r="S136" s="15"/>
      <c r="T136" s="12">
        <v>14.15</v>
      </c>
      <c r="U136" s="12">
        <v>380.066667</v>
      </c>
      <c r="V136" s="19">
        <v>0.02</v>
      </c>
      <c r="W136" s="12">
        <v>2.1833330000000002</v>
      </c>
      <c r="X136" s="15"/>
      <c r="Y136" s="13">
        <f t="shared" si="9"/>
        <v>2.5714000000000001E-2</v>
      </c>
      <c r="Z136" s="20">
        <v>2.1833330000000002</v>
      </c>
      <c r="AA136" s="12">
        <f t="shared" si="11"/>
        <v>9.6691085238000021</v>
      </c>
      <c r="AB136" s="19">
        <v>5.0000000000000001E-3</v>
      </c>
      <c r="AC136" s="12">
        <v>0.61666699999999997</v>
      </c>
      <c r="AD136" s="12">
        <f t="shared" si="8"/>
        <v>1.6428499999999999E-2</v>
      </c>
      <c r="AE136" s="13">
        <v>1.4999999999999999E-2</v>
      </c>
      <c r="AF136" s="15"/>
      <c r="AG136" s="12">
        <v>2.8</v>
      </c>
      <c r="AH136" s="12">
        <v>1.1207999999999999E-2</v>
      </c>
      <c r="AI136" s="12">
        <v>0.78333299999999995</v>
      </c>
      <c r="AJ136" s="15"/>
      <c r="AK136" s="15"/>
      <c r="AL136" s="15"/>
      <c r="AM136" s="15"/>
      <c r="AN136" s="12">
        <v>39.083333000000003</v>
      </c>
      <c r="AO136" s="15"/>
      <c r="AP136" s="15"/>
      <c r="AQ136" s="15"/>
      <c r="AR136" s="12">
        <v>22.833333</v>
      </c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2">
        <v>98</v>
      </c>
      <c r="BG136" s="12">
        <v>69.125</v>
      </c>
      <c r="BH136" s="12">
        <v>0.5</v>
      </c>
      <c r="BI136" s="12">
        <v>0</v>
      </c>
      <c r="BJ136" s="12">
        <v>1</v>
      </c>
      <c r="BK136" s="12">
        <v>35.75</v>
      </c>
      <c r="BL136" s="12">
        <v>716.25</v>
      </c>
      <c r="BM136" s="14" t="s">
        <v>395</v>
      </c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4" t="s">
        <v>394</v>
      </c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0">
        <v>0.01</v>
      </c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0" t="s">
        <v>395</v>
      </c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3">
        <v>2.5000000000000001E-2</v>
      </c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3">
        <v>0.01</v>
      </c>
      <c r="FV136" s="15"/>
      <c r="FW136" s="15"/>
      <c r="FX136" s="13">
        <v>1.2500000000000001E-2</v>
      </c>
      <c r="FY136" s="15"/>
      <c r="FZ136" s="19">
        <v>0.25</v>
      </c>
      <c r="GA136" s="19">
        <v>0.25</v>
      </c>
      <c r="GB136" s="15"/>
      <c r="GC136" s="15"/>
      <c r="GD136" s="15"/>
      <c r="GE136" s="15"/>
      <c r="GF136" s="15"/>
      <c r="GG136" s="19">
        <v>0.25</v>
      </c>
      <c r="GH136" s="13">
        <v>0.25</v>
      </c>
      <c r="GI136" s="15"/>
      <c r="GJ136" s="13">
        <f t="shared" si="10"/>
        <v>0.5</v>
      </c>
      <c r="GK136" s="15"/>
      <c r="GL136" s="15"/>
      <c r="GM136" s="15"/>
      <c r="GN136" s="15"/>
      <c r="GO136" s="15"/>
      <c r="GP136" s="15"/>
      <c r="GQ136" s="30"/>
      <c r="GR136" s="1">
        <v>0.68</v>
      </c>
      <c r="GS136" s="1">
        <v>5.329167</v>
      </c>
      <c r="GT136" s="1">
        <v>51.948332999999998</v>
      </c>
    </row>
    <row r="137" spans="1:202" x14ac:dyDescent="0.2">
      <c r="A137" s="10" t="s">
        <v>740</v>
      </c>
      <c r="B137" s="10" t="s">
        <v>741</v>
      </c>
      <c r="C137" s="10" t="s">
        <v>709</v>
      </c>
      <c r="D137" s="10" t="s">
        <v>615</v>
      </c>
      <c r="E137" s="10" t="s">
        <v>390</v>
      </c>
      <c r="F137" s="10" t="s">
        <v>391</v>
      </c>
      <c r="G137" s="10" t="s">
        <v>392</v>
      </c>
      <c r="H137" s="10" t="s">
        <v>393</v>
      </c>
      <c r="I137" s="14"/>
      <c r="J137" s="14"/>
      <c r="K137" s="12">
        <v>316.60000000000002</v>
      </c>
      <c r="L137" s="13" t="s">
        <v>396</v>
      </c>
      <c r="M137" s="12">
        <v>607.5</v>
      </c>
      <c r="N137" s="15"/>
      <c r="O137" s="12">
        <v>1.9775</v>
      </c>
      <c r="P137" s="12">
        <v>7.3250000000000002</v>
      </c>
      <c r="Q137" s="12">
        <v>232.5</v>
      </c>
      <c r="R137" s="15"/>
      <c r="S137" s="15"/>
      <c r="T137" s="12">
        <v>14.425000000000001</v>
      </c>
      <c r="U137" s="12">
        <v>342.07499999999999</v>
      </c>
      <c r="V137" s="19">
        <v>0.02</v>
      </c>
      <c r="W137" s="12">
        <v>2.9857499999999999</v>
      </c>
      <c r="X137" s="15"/>
      <c r="Y137" s="13">
        <f t="shared" si="9"/>
        <v>2.5714000000000001E-2</v>
      </c>
      <c r="Z137" s="20">
        <v>2.9750000000000001</v>
      </c>
      <c r="AA137" s="12">
        <f t="shared" si="11"/>
        <v>13.175085000000001</v>
      </c>
      <c r="AB137" s="20">
        <v>1.4500000000000001E-2</v>
      </c>
      <c r="AC137" s="12">
        <v>0.63924999999999998</v>
      </c>
      <c r="AD137" s="12">
        <f t="shared" si="8"/>
        <v>4.7642650000000002E-2</v>
      </c>
      <c r="AE137" s="13">
        <v>1.4999999999999999E-2</v>
      </c>
      <c r="AF137" s="15"/>
      <c r="AG137" s="12">
        <v>3.625</v>
      </c>
      <c r="AH137" s="12">
        <v>1.1875E-2</v>
      </c>
      <c r="AI137" s="12">
        <v>1.03</v>
      </c>
      <c r="AJ137" s="15"/>
      <c r="AK137" s="15"/>
      <c r="AL137" s="15"/>
      <c r="AM137" s="15"/>
      <c r="AN137" s="12">
        <v>19.5</v>
      </c>
      <c r="AO137" s="15"/>
      <c r="AP137" s="15"/>
      <c r="AQ137" s="15"/>
      <c r="AR137" s="12">
        <v>20</v>
      </c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2">
        <v>197.375</v>
      </c>
      <c r="BG137" s="12">
        <v>146.125</v>
      </c>
      <c r="BH137" s="12">
        <v>2.75</v>
      </c>
      <c r="BI137" s="12">
        <v>1.5</v>
      </c>
      <c r="BJ137" s="12">
        <v>0</v>
      </c>
      <c r="BK137" s="12">
        <v>4.25</v>
      </c>
      <c r="BL137" s="16">
        <v>1081.5</v>
      </c>
      <c r="BM137" s="14" t="s">
        <v>395</v>
      </c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4" t="s">
        <v>394</v>
      </c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4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0" t="s">
        <v>395</v>
      </c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3">
        <v>2.5000000000000001E-2</v>
      </c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9">
        <v>0.25</v>
      </c>
      <c r="GA137" s="19">
        <v>0.25</v>
      </c>
      <c r="GB137" s="15"/>
      <c r="GC137" s="15"/>
      <c r="GD137" s="15"/>
      <c r="GE137" s="15"/>
      <c r="GF137" s="15"/>
      <c r="GG137" s="19">
        <v>0.25</v>
      </c>
      <c r="GH137" s="13">
        <v>0.25</v>
      </c>
      <c r="GI137" s="15"/>
      <c r="GJ137" s="13">
        <f t="shared" si="10"/>
        <v>0.5</v>
      </c>
      <c r="GK137" s="15"/>
      <c r="GL137" s="15"/>
      <c r="GM137" s="15"/>
      <c r="GN137" s="15"/>
      <c r="GO137" s="15"/>
      <c r="GP137" s="15"/>
      <c r="GQ137" s="30"/>
      <c r="GR137" s="1">
        <v>0.70750000000000002</v>
      </c>
      <c r="GS137" s="1">
        <v>7.1624999999999996</v>
      </c>
      <c r="GT137" s="1">
        <v>70.290000000000006</v>
      </c>
    </row>
    <row r="138" spans="1:202" x14ac:dyDescent="0.2">
      <c r="A138" s="10" t="s">
        <v>742</v>
      </c>
      <c r="B138" s="10" t="s">
        <v>743</v>
      </c>
      <c r="C138" s="10" t="s">
        <v>709</v>
      </c>
      <c r="D138" s="10" t="s">
        <v>615</v>
      </c>
      <c r="E138" s="10" t="s">
        <v>390</v>
      </c>
      <c r="F138" s="10" t="s">
        <v>391</v>
      </c>
      <c r="G138" s="10" t="s">
        <v>392</v>
      </c>
      <c r="H138" s="10" t="s">
        <v>393</v>
      </c>
      <c r="I138" s="14"/>
      <c r="J138" s="14"/>
      <c r="K138" s="12">
        <v>383.65</v>
      </c>
      <c r="L138" s="13" t="s">
        <v>396</v>
      </c>
      <c r="M138" s="12">
        <v>755.5</v>
      </c>
      <c r="N138" s="15"/>
      <c r="O138" s="12">
        <v>1.1466670000000001</v>
      </c>
      <c r="P138" s="12">
        <v>7.1333330000000004</v>
      </c>
      <c r="Q138" s="12">
        <v>227.91666699999999</v>
      </c>
      <c r="R138" s="15"/>
      <c r="S138" s="15"/>
      <c r="T138" s="12">
        <v>13.883333</v>
      </c>
      <c r="U138" s="12">
        <v>422.54166700000002</v>
      </c>
      <c r="V138" s="19">
        <v>0.02</v>
      </c>
      <c r="W138" s="12">
        <v>4.1341669999999997</v>
      </c>
      <c r="X138" s="15"/>
      <c r="Y138" s="13">
        <f t="shared" si="9"/>
        <v>2.5714000000000001E-2</v>
      </c>
      <c r="Z138" s="20">
        <v>4.1333330000000004</v>
      </c>
      <c r="AA138" s="12">
        <f t="shared" si="11"/>
        <v>18.304878523800003</v>
      </c>
      <c r="AB138" s="19">
        <v>5.0000000000000001E-3</v>
      </c>
      <c r="AC138" s="12">
        <v>0.63249999999999995</v>
      </c>
      <c r="AD138" s="12">
        <f t="shared" si="8"/>
        <v>1.6428499999999999E-2</v>
      </c>
      <c r="AE138" s="13">
        <v>1.4999999999999999E-2</v>
      </c>
      <c r="AF138" s="15"/>
      <c r="AG138" s="12">
        <v>4.766667</v>
      </c>
      <c r="AH138" s="12">
        <v>4.0042000000000001E-2</v>
      </c>
      <c r="AI138" s="12">
        <v>0.58166700000000005</v>
      </c>
      <c r="AJ138" s="15"/>
      <c r="AK138" s="15"/>
      <c r="AL138" s="15"/>
      <c r="AM138" s="15"/>
      <c r="AN138" s="12">
        <v>33.799999999999997</v>
      </c>
      <c r="AO138" s="15"/>
      <c r="AP138" s="15"/>
      <c r="AQ138" s="15"/>
      <c r="AR138" s="12">
        <v>27.4</v>
      </c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2">
        <v>308.5</v>
      </c>
      <c r="BG138" s="12">
        <v>233.875</v>
      </c>
      <c r="BH138" s="12">
        <v>0.5</v>
      </c>
      <c r="BI138" s="12">
        <v>5</v>
      </c>
      <c r="BJ138" s="12">
        <v>1</v>
      </c>
      <c r="BK138" s="12">
        <v>5.25</v>
      </c>
      <c r="BL138" s="12">
        <v>776.91666699999996</v>
      </c>
      <c r="BM138" s="14" t="s">
        <v>395</v>
      </c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4" t="s">
        <v>394</v>
      </c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0">
        <v>0.01</v>
      </c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0" t="s">
        <v>395</v>
      </c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3">
        <v>2.5000000000000001E-2</v>
      </c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3">
        <v>0.01</v>
      </c>
      <c r="FV138" s="15"/>
      <c r="FW138" s="15"/>
      <c r="FX138" s="13">
        <v>1.2500000000000001E-2</v>
      </c>
      <c r="FY138" s="15"/>
      <c r="FZ138" s="19">
        <v>0.25</v>
      </c>
      <c r="GA138" s="19">
        <v>0.25</v>
      </c>
      <c r="GB138" s="15"/>
      <c r="GC138" s="15"/>
      <c r="GD138" s="15"/>
      <c r="GE138" s="15"/>
      <c r="GF138" s="15"/>
      <c r="GG138" s="19">
        <v>0.25</v>
      </c>
      <c r="GH138" s="13">
        <v>0.25</v>
      </c>
      <c r="GI138" s="15"/>
      <c r="GJ138" s="13">
        <f t="shared" si="10"/>
        <v>0.5</v>
      </c>
      <c r="GK138" s="15"/>
      <c r="GL138" s="15"/>
      <c r="GM138" s="15"/>
      <c r="GN138" s="15"/>
      <c r="GO138" s="15"/>
      <c r="GP138" s="15"/>
      <c r="GQ138" s="30"/>
      <c r="GR138" s="1">
        <v>0.66500000000000004</v>
      </c>
      <c r="GS138" s="1">
        <v>7.6891670000000003</v>
      </c>
      <c r="GT138" s="1">
        <v>74.541667000000004</v>
      </c>
    </row>
    <row r="139" spans="1:202" x14ac:dyDescent="0.2">
      <c r="A139" s="10" t="s">
        <v>744</v>
      </c>
      <c r="B139" s="10" t="s">
        <v>745</v>
      </c>
      <c r="C139" s="10" t="s">
        <v>709</v>
      </c>
      <c r="D139" s="14"/>
      <c r="E139" s="10" t="s">
        <v>390</v>
      </c>
      <c r="F139" s="10" t="s">
        <v>391</v>
      </c>
      <c r="G139" s="10" t="s">
        <v>392</v>
      </c>
      <c r="H139" s="10" t="s">
        <v>393</v>
      </c>
      <c r="I139" s="14"/>
      <c r="J139" s="14"/>
      <c r="K139" s="12">
        <v>321.92500000000001</v>
      </c>
      <c r="L139" s="13" t="s">
        <v>396</v>
      </c>
      <c r="M139" s="12">
        <v>677.91666699999996</v>
      </c>
      <c r="N139" s="15"/>
      <c r="O139" s="12">
        <v>0.61583299999999996</v>
      </c>
      <c r="P139" s="12">
        <v>7.1583329999999998</v>
      </c>
      <c r="Q139" s="12">
        <v>257.83333299999998</v>
      </c>
      <c r="R139" s="15"/>
      <c r="S139" s="15"/>
      <c r="T139" s="12">
        <v>14.233333</v>
      </c>
      <c r="U139" s="12">
        <v>358.95833299999998</v>
      </c>
      <c r="V139" s="19">
        <v>0.02</v>
      </c>
      <c r="W139" s="12">
        <v>1.4450000000000001</v>
      </c>
      <c r="X139" s="15"/>
      <c r="Y139" s="13">
        <f t="shared" si="9"/>
        <v>2.5714000000000001E-2</v>
      </c>
      <c r="Z139" s="20">
        <v>1.4450000000000001</v>
      </c>
      <c r="AA139" s="12">
        <f t="shared" si="11"/>
        <v>6.3993270000000004</v>
      </c>
      <c r="AB139" s="19">
        <v>5.0000000000000001E-3</v>
      </c>
      <c r="AC139" s="12">
        <v>0.58833299999999999</v>
      </c>
      <c r="AD139" s="12">
        <f t="shared" ref="AD139:AD202" si="12">AB139*3.2857</f>
        <v>1.6428499999999999E-2</v>
      </c>
      <c r="AE139" s="13">
        <v>1.4999999999999999E-2</v>
      </c>
      <c r="AF139" s="15"/>
      <c r="AG139" s="12">
        <v>2.0333329999999998</v>
      </c>
      <c r="AH139" s="12">
        <v>2.1416999999999999E-2</v>
      </c>
      <c r="AI139" s="12">
        <v>1.296667</v>
      </c>
      <c r="AJ139" s="15"/>
      <c r="AK139" s="15"/>
      <c r="AL139" s="15"/>
      <c r="AM139" s="15"/>
      <c r="AN139" s="12">
        <v>25.6</v>
      </c>
      <c r="AO139" s="15"/>
      <c r="AP139" s="15"/>
      <c r="AQ139" s="15"/>
      <c r="AR139" s="12">
        <v>26.6</v>
      </c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2">
        <v>153.5</v>
      </c>
      <c r="BG139" s="12">
        <v>96.25</v>
      </c>
      <c r="BH139" s="12">
        <v>2</v>
      </c>
      <c r="BI139" s="12">
        <v>3.5</v>
      </c>
      <c r="BJ139" s="12">
        <v>2.75</v>
      </c>
      <c r="BK139" s="12">
        <v>12</v>
      </c>
      <c r="BL139" s="12">
        <v>564.51</v>
      </c>
      <c r="BM139" s="14" t="s">
        <v>395</v>
      </c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4" t="s">
        <v>394</v>
      </c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4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0" t="s">
        <v>395</v>
      </c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3">
        <v>2.5000000000000001E-2</v>
      </c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  <c r="FY139" s="15"/>
      <c r="FZ139" s="19">
        <v>0.25</v>
      </c>
      <c r="GA139" s="19">
        <v>0.25</v>
      </c>
      <c r="GB139" s="15"/>
      <c r="GC139" s="15"/>
      <c r="GD139" s="15"/>
      <c r="GE139" s="15"/>
      <c r="GF139" s="15"/>
      <c r="GG139" s="19">
        <v>0.25</v>
      </c>
      <c r="GH139" s="13">
        <v>0.25</v>
      </c>
      <c r="GI139" s="15"/>
      <c r="GJ139" s="13">
        <f t="shared" si="10"/>
        <v>0.5</v>
      </c>
      <c r="GK139" s="15"/>
      <c r="GL139" s="15"/>
      <c r="GM139" s="15"/>
      <c r="GN139" s="15"/>
      <c r="GO139" s="15"/>
      <c r="GP139" s="15"/>
      <c r="GQ139" s="30"/>
      <c r="GR139" s="1">
        <v>0.87666699999999997</v>
      </c>
      <c r="GS139" s="1">
        <v>3.23</v>
      </c>
      <c r="GT139" s="1">
        <v>31.521667000000001</v>
      </c>
    </row>
    <row r="140" spans="1:202" x14ac:dyDescent="0.2">
      <c r="A140" s="10" t="s">
        <v>746</v>
      </c>
      <c r="B140" s="10" t="s">
        <v>747</v>
      </c>
      <c r="C140" s="10" t="s">
        <v>709</v>
      </c>
      <c r="D140" s="10" t="s">
        <v>615</v>
      </c>
      <c r="E140" s="10" t="s">
        <v>390</v>
      </c>
      <c r="F140" s="10" t="s">
        <v>391</v>
      </c>
      <c r="G140" s="10" t="s">
        <v>392</v>
      </c>
      <c r="H140" s="10" t="s">
        <v>393</v>
      </c>
      <c r="I140" s="14"/>
      <c r="J140" s="14"/>
      <c r="K140" s="12">
        <v>311.71666699999997</v>
      </c>
      <c r="L140" s="13" t="s">
        <v>396</v>
      </c>
      <c r="M140" s="12">
        <v>631</v>
      </c>
      <c r="N140" s="15"/>
      <c r="O140" s="12">
        <v>1.628333</v>
      </c>
      <c r="P140" s="12">
        <v>7.3666669999999996</v>
      </c>
      <c r="Q140" s="12">
        <v>252.5</v>
      </c>
      <c r="R140" s="15"/>
      <c r="S140" s="15"/>
      <c r="T140" s="12">
        <v>14.133333</v>
      </c>
      <c r="U140" s="12">
        <v>321.98333300000002</v>
      </c>
      <c r="V140" s="19">
        <v>0.02</v>
      </c>
      <c r="W140" s="12">
        <v>0.53949999999999998</v>
      </c>
      <c r="X140" s="15"/>
      <c r="Y140" s="13">
        <f t="shared" si="9"/>
        <v>2.5714000000000001E-2</v>
      </c>
      <c r="Z140" s="20">
        <v>0.53333299999999995</v>
      </c>
      <c r="AA140" s="12">
        <f t="shared" si="11"/>
        <v>2.3619185238</v>
      </c>
      <c r="AB140" s="20">
        <v>1.0333E-2</v>
      </c>
      <c r="AC140" s="12">
        <v>0.342167</v>
      </c>
      <c r="AD140" s="12">
        <f t="shared" si="12"/>
        <v>3.39511381E-2</v>
      </c>
      <c r="AE140" s="13">
        <v>1.4999999999999999E-2</v>
      </c>
      <c r="AF140" s="15"/>
      <c r="AG140" s="13">
        <v>0.5</v>
      </c>
      <c r="AH140" s="12">
        <v>6.8329999999999997E-3</v>
      </c>
      <c r="AI140" s="12">
        <v>0.84</v>
      </c>
      <c r="AJ140" s="15"/>
      <c r="AK140" s="15"/>
      <c r="AL140" s="15"/>
      <c r="AM140" s="15"/>
      <c r="AN140" s="12">
        <v>31.5</v>
      </c>
      <c r="AO140" s="15"/>
      <c r="AP140" s="15"/>
      <c r="AQ140" s="15"/>
      <c r="AR140" s="12">
        <v>19.166667</v>
      </c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2">
        <v>91.4</v>
      </c>
      <c r="BG140" s="12">
        <v>73.2</v>
      </c>
      <c r="BH140" s="12">
        <v>1.8</v>
      </c>
      <c r="BI140" s="12">
        <v>0</v>
      </c>
      <c r="BJ140" s="12">
        <v>1</v>
      </c>
      <c r="BK140" s="12">
        <v>7</v>
      </c>
      <c r="BL140" s="12">
        <v>570.66666699999996</v>
      </c>
      <c r="BM140" s="14" t="s">
        <v>395</v>
      </c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4" t="s">
        <v>394</v>
      </c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0">
        <v>0.01</v>
      </c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0" t="s">
        <v>395</v>
      </c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3">
        <v>2.5000000000000001E-2</v>
      </c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3">
        <v>0.01</v>
      </c>
      <c r="FV140" s="15"/>
      <c r="FW140" s="15"/>
      <c r="FX140" s="13">
        <v>1.2500000000000001E-2</v>
      </c>
      <c r="FY140" s="15"/>
      <c r="FZ140" s="19">
        <v>0.25</v>
      </c>
      <c r="GA140" s="19">
        <v>0.25</v>
      </c>
      <c r="GB140" s="15"/>
      <c r="GC140" s="15"/>
      <c r="GD140" s="15"/>
      <c r="GE140" s="15"/>
      <c r="GF140" s="15"/>
      <c r="GG140" s="19">
        <v>0.25</v>
      </c>
      <c r="GH140" s="13">
        <v>0.25</v>
      </c>
      <c r="GI140" s="15"/>
      <c r="GJ140" s="13">
        <f t="shared" si="10"/>
        <v>0.5</v>
      </c>
      <c r="GK140" s="15"/>
      <c r="GL140" s="15"/>
      <c r="GM140" s="15"/>
      <c r="GN140" s="15"/>
      <c r="GO140" s="15"/>
      <c r="GP140" s="15"/>
      <c r="GQ140" s="30"/>
      <c r="GR140" s="1">
        <v>0.55500000000000005</v>
      </c>
      <c r="GS140" s="1">
        <v>4.38</v>
      </c>
      <c r="GT140" s="1">
        <v>42.713332999999999</v>
      </c>
    </row>
    <row r="141" spans="1:202" x14ac:dyDescent="0.2">
      <c r="A141" s="10" t="s">
        <v>748</v>
      </c>
      <c r="B141" s="10" t="s">
        <v>749</v>
      </c>
      <c r="C141" s="10" t="s">
        <v>750</v>
      </c>
      <c r="D141" s="10" t="s">
        <v>615</v>
      </c>
      <c r="E141" s="10" t="s">
        <v>390</v>
      </c>
      <c r="F141" s="10" t="s">
        <v>391</v>
      </c>
      <c r="G141" s="10" t="s">
        <v>392</v>
      </c>
      <c r="H141" s="10" t="s">
        <v>393</v>
      </c>
      <c r="I141" s="14"/>
      <c r="J141" s="14"/>
      <c r="K141" s="12">
        <v>229.41666699999999</v>
      </c>
      <c r="L141" s="15"/>
      <c r="M141" s="12">
        <v>464.58333299999998</v>
      </c>
      <c r="N141" s="15"/>
      <c r="O141" s="12">
        <v>1.004167</v>
      </c>
      <c r="P141" s="12">
        <v>7.6524999999999999</v>
      </c>
      <c r="Q141" s="12">
        <v>188.4</v>
      </c>
      <c r="R141" s="15"/>
      <c r="S141" s="15"/>
      <c r="T141" s="12">
        <v>15.241667</v>
      </c>
      <c r="U141" s="12">
        <v>239.83333300000001</v>
      </c>
      <c r="V141" s="20">
        <v>1.0167000000000001E-2</v>
      </c>
      <c r="W141" s="12">
        <v>1.6830830000000001</v>
      </c>
      <c r="X141" s="15"/>
      <c r="Y141" s="13">
        <f t="shared" si="9"/>
        <v>1.3071711900000001E-2</v>
      </c>
      <c r="Z141" s="20">
        <v>1.575</v>
      </c>
      <c r="AA141" s="12">
        <f t="shared" si="11"/>
        <v>6.9750450000000006</v>
      </c>
      <c r="AB141" s="20">
        <v>0.109167</v>
      </c>
      <c r="AC141" s="12">
        <v>0.65083299999999999</v>
      </c>
      <c r="AD141" s="12">
        <f t="shared" si="12"/>
        <v>0.35869001189999999</v>
      </c>
      <c r="AE141" s="12">
        <v>7.5209999999999999E-3</v>
      </c>
      <c r="AF141" s="15"/>
      <c r="AG141" s="12">
        <v>2.2416670000000001</v>
      </c>
      <c r="AH141" s="12">
        <v>1.3833E-2</v>
      </c>
      <c r="AI141" s="13">
        <v>0.5</v>
      </c>
      <c r="AJ141" s="13">
        <v>5.0000000000000001E-3</v>
      </c>
      <c r="AK141" s="12">
        <v>0.17749999999999999</v>
      </c>
      <c r="AL141" s="15"/>
      <c r="AM141" s="15"/>
      <c r="AN141" s="12">
        <v>8.7375000000000007</v>
      </c>
      <c r="AO141" s="15"/>
      <c r="AP141" s="15"/>
      <c r="AQ141" s="15"/>
      <c r="AR141" s="12">
        <v>14.047499999999999</v>
      </c>
      <c r="AS141" s="15"/>
      <c r="AT141" s="12">
        <v>0.26250000000000001</v>
      </c>
      <c r="AU141" s="13">
        <v>0.5</v>
      </c>
      <c r="AV141" s="15"/>
      <c r="AW141" s="12">
        <v>8.8333329999999997</v>
      </c>
      <c r="AX141" s="12">
        <v>9.1249999999999994E-3</v>
      </c>
      <c r="AY141" s="13">
        <v>0.5</v>
      </c>
      <c r="AZ141" s="12">
        <v>2.483333</v>
      </c>
      <c r="BA141" s="12">
        <v>1.2018329999999999</v>
      </c>
      <c r="BB141" s="12">
        <v>0.27374999999999999</v>
      </c>
      <c r="BC141" s="15"/>
      <c r="BD141" s="12">
        <v>63.625</v>
      </c>
      <c r="BE141" s="13">
        <v>3.5000000000000001E-3</v>
      </c>
      <c r="BF141" s="12">
        <v>395</v>
      </c>
      <c r="BG141" s="12">
        <v>157.5</v>
      </c>
      <c r="BH141" s="13">
        <v>0.5</v>
      </c>
      <c r="BI141" s="13">
        <v>0.5</v>
      </c>
      <c r="BJ141" s="13">
        <v>0.5</v>
      </c>
      <c r="BK141" s="17">
        <v>1160</v>
      </c>
      <c r="BL141" s="12">
        <v>656.83333300000004</v>
      </c>
      <c r="BM141" s="14" t="s">
        <v>403</v>
      </c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4" t="s">
        <v>600</v>
      </c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0">
        <v>1E-3</v>
      </c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8">
        <v>1</v>
      </c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3">
        <v>0.1</v>
      </c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3">
        <v>1E-3</v>
      </c>
      <c r="FV141" s="15"/>
      <c r="FW141" s="15"/>
      <c r="FX141" s="13">
        <v>1E-3</v>
      </c>
      <c r="FY141" s="15"/>
      <c r="FZ141" s="19">
        <v>0.15</v>
      </c>
      <c r="GA141" s="19">
        <v>0.25</v>
      </c>
      <c r="GB141" s="15"/>
      <c r="GC141" s="15"/>
      <c r="GD141" s="15"/>
      <c r="GE141" s="15"/>
      <c r="GF141" s="15"/>
      <c r="GG141" s="19">
        <v>0.1</v>
      </c>
      <c r="GH141" s="13">
        <v>0.2</v>
      </c>
      <c r="GI141" s="15"/>
      <c r="GJ141" s="13">
        <f t="shared" si="10"/>
        <v>0.25</v>
      </c>
      <c r="GK141" s="15"/>
      <c r="GL141" s="15"/>
      <c r="GM141" s="15"/>
      <c r="GN141" s="15"/>
      <c r="GO141" s="15"/>
      <c r="GP141" s="15"/>
      <c r="GQ141" s="30"/>
      <c r="GR141" s="1">
        <v>0.75</v>
      </c>
      <c r="GS141" s="1">
        <v>4.4266670000000001</v>
      </c>
      <c r="GT141" s="1">
        <v>44.265000000000001</v>
      </c>
    </row>
    <row r="142" spans="1:202" x14ac:dyDescent="0.2">
      <c r="A142" s="10" t="s">
        <v>751</v>
      </c>
      <c r="B142" s="10" t="s">
        <v>752</v>
      </c>
      <c r="C142" s="10" t="s">
        <v>750</v>
      </c>
      <c r="D142" s="10" t="s">
        <v>615</v>
      </c>
      <c r="E142" s="10" t="s">
        <v>390</v>
      </c>
      <c r="F142" s="10" t="s">
        <v>391</v>
      </c>
      <c r="G142" s="10" t="s">
        <v>392</v>
      </c>
      <c r="H142" s="10" t="s">
        <v>393</v>
      </c>
      <c r="I142" s="14"/>
      <c r="J142" s="14"/>
      <c r="K142" s="12">
        <v>204.83333300000001</v>
      </c>
      <c r="L142" s="15"/>
      <c r="M142" s="12">
        <v>416.91666700000002</v>
      </c>
      <c r="N142" s="15"/>
      <c r="O142" s="12">
        <v>2.5908329999999999</v>
      </c>
      <c r="P142" s="12">
        <v>7.5774999999999997</v>
      </c>
      <c r="Q142" s="12">
        <v>187.95</v>
      </c>
      <c r="R142" s="15"/>
      <c r="S142" s="15"/>
      <c r="T142" s="12">
        <v>16.425000000000001</v>
      </c>
      <c r="U142" s="12">
        <v>236.08333300000001</v>
      </c>
      <c r="V142" s="19">
        <v>2.5000000000000001E-3</v>
      </c>
      <c r="W142" s="12">
        <v>1.2580830000000001</v>
      </c>
      <c r="X142" s="15"/>
      <c r="Y142" s="13">
        <f t="shared" si="9"/>
        <v>3.2142500000000001E-3</v>
      </c>
      <c r="Z142" s="20">
        <v>1.2620830000000001</v>
      </c>
      <c r="AA142" s="12">
        <f t="shared" si="11"/>
        <v>5.5892607738000004</v>
      </c>
      <c r="AB142" s="19">
        <v>0.01</v>
      </c>
      <c r="AC142" s="12">
        <v>1.8506670000000001</v>
      </c>
      <c r="AD142" s="12">
        <f t="shared" si="12"/>
        <v>3.2856999999999997E-2</v>
      </c>
      <c r="AE142" s="12">
        <v>4.5630000000000002E-3</v>
      </c>
      <c r="AF142" s="15"/>
      <c r="AG142" s="12">
        <v>3.108333</v>
      </c>
      <c r="AH142" s="12">
        <v>1.1332999999999999E-2</v>
      </c>
      <c r="AI142" s="13">
        <v>0.5</v>
      </c>
      <c r="AJ142" s="13">
        <v>5.0000000000000001E-3</v>
      </c>
      <c r="AK142" s="12">
        <v>0.185</v>
      </c>
      <c r="AL142" s="15"/>
      <c r="AM142" s="15"/>
      <c r="AN142" s="12">
        <v>8.8350000000000009</v>
      </c>
      <c r="AO142" s="15"/>
      <c r="AP142" s="15"/>
      <c r="AQ142" s="15"/>
      <c r="AR142" s="12">
        <v>13.237500000000001</v>
      </c>
      <c r="AS142" s="15"/>
      <c r="AT142" s="12">
        <v>0.20558299999999999</v>
      </c>
      <c r="AU142" s="13">
        <v>0.5</v>
      </c>
      <c r="AV142" s="15"/>
      <c r="AW142" s="12">
        <v>8.5416670000000003</v>
      </c>
      <c r="AX142" s="13">
        <v>2.5000000000000001E-3</v>
      </c>
      <c r="AY142" s="13">
        <v>0.5</v>
      </c>
      <c r="AZ142" s="12">
        <v>1.370833</v>
      </c>
      <c r="BA142" s="12">
        <v>0.36125000000000002</v>
      </c>
      <c r="BB142" s="12">
        <v>0.39858300000000002</v>
      </c>
      <c r="BC142" s="15"/>
      <c r="BD142" s="12">
        <v>12.875</v>
      </c>
      <c r="BE142" s="13">
        <v>3.5000000000000001E-3</v>
      </c>
      <c r="BF142" s="12">
        <v>322.5</v>
      </c>
      <c r="BG142" s="12">
        <v>252.5</v>
      </c>
      <c r="BH142" s="13">
        <v>0.5</v>
      </c>
      <c r="BI142" s="13">
        <v>0.5</v>
      </c>
      <c r="BJ142" s="13">
        <v>0.5</v>
      </c>
      <c r="BK142" s="16">
        <v>1076.25</v>
      </c>
      <c r="BL142" s="12">
        <v>786.83333300000004</v>
      </c>
      <c r="BM142" s="14" t="s">
        <v>403</v>
      </c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4" t="s">
        <v>600</v>
      </c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0">
        <v>1E-3</v>
      </c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0" t="s">
        <v>645</v>
      </c>
      <c r="DI142" s="15"/>
      <c r="DJ142" s="15"/>
      <c r="DK142" s="13">
        <v>1.4999999999999999E-2</v>
      </c>
      <c r="DL142" s="15"/>
      <c r="DM142" s="15"/>
      <c r="DN142" s="15"/>
      <c r="DO142" s="15"/>
      <c r="DP142" s="15"/>
      <c r="DQ142" s="13">
        <v>2.5000000000000001E-2</v>
      </c>
      <c r="DR142" s="15"/>
      <c r="DS142" s="15"/>
      <c r="DT142" s="13">
        <v>0.1</v>
      </c>
      <c r="DU142" s="15"/>
      <c r="DV142" s="15"/>
      <c r="DW142" s="15"/>
      <c r="DX142" s="15"/>
      <c r="DY142" s="15"/>
      <c r="DZ142" s="15"/>
      <c r="EA142" s="13">
        <v>1.2500000000000001E-2</v>
      </c>
      <c r="EB142" s="13">
        <v>1.2500000000000001E-2</v>
      </c>
      <c r="EC142" s="13">
        <v>1.2500000000000001E-2</v>
      </c>
      <c r="ED142" s="15"/>
      <c r="EE142" s="15"/>
      <c r="EF142" s="15"/>
      <c r="EG142" s="15"/>
      <c r="EH142" s="15"/>
      <c r="EI142" s="15"/>
      <c r="EJ142" s="15"/>
      <c r="EK142" s="15"/>
      <c r="EL142" s="15"/>
      <c r="EM142" s="13">
        <v>1.2500000000000001E-2</v>
      </c>
      <c r="EN142" s="15"/>
      <c r="EO142" s="15"/>
      <c r="EP142" s="15"/>
      <c r="EQ142" s="15"/>
      <c r="ER142" s="15"/>
      <c r="ES142" s="15"/>
      <c r="ET142" s="15"/>
      <c r="EU142" s="15"/>
      <c r="EV142" s="15"/>
      <c r="EW142" s="15"/>
      <c r="EX142" s="15"/>
      <c r="EY142" s="15"/>
      <c r="EZ142" s="15"/>
      <c r="FA142" s="15"/>
      <c r="FB142" s="15"/>
      <c r="FC142" s="15"/>
      <c r="FD142" s="15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  <c r="FO142" s="15"/>
      <c r="FP142" s="13">
        <v>1.2500000000000001E-2</v>
      </c>
      <c r="FQ142" s="13">
        <v>1.2500000000000001E-2</v>
      </c>
      <c r="FR142" s="15"/>
      <c r="FS142" s="15"/>
      <c r="FT142" s="15"/>
      <c r="FU142" s="13">
        <v>1E-3</v>
      </c>
      <c r="FV142" s="15"/>
      <c r="FW142" s="15"/>
      <c r="FX142" s="13">
        <v>1E-3</v>
      </c>
      <c r="FY142" s="15"/>
      <c r="FZ142" s="19">
        <v>0.15</v>
      </c>
      <c r="GA142" s="19">
        <v>0.25</v>
      </c>
      <c r="GB142" s="15"/>
      <c r="GC142" s="15"/>
      <c r="GD142" s="15"/>
      <c r="GE142" s="15"/>
      <c r="GF142" s="15"/>
      <c r="GG142" s="19">
        <v>0.1</v>
      </c>
      <c r="GH142" s="13">
        <v>0.2</v>
      </c>
      <c r="GI142" s="15"/>
      <c r="GJ142" s="13">
        <f t="shared" si="10"/>
        <v>0.25</v>
      </c>
      <c r="GK142" s="15"/>
      <c r="GL142" s="15"/>
      <c r="GM142" s="15"/>
      <c r="GN142" s="15"/>
      <c r="GO142" s="15"/>
      <c r="GP142" s="15"/>
      <c r="GQ142" s="30"/>
      <c r="GR142" s="1">
        <v>0.72250000000000003</v>
      </c>
      <c r="GS142" s="1">
        <v>3.7283330000000001</v>
      </c>
      <c r="GT142" s="1">
        <v>38.339167000000003</v>
      </c>
    </row>
    <row r="143" spans="1:202" x14ac:dyDescent="0.2">
      <c r="A143" s="10" t="s">
        <v>753</v>
      </c>
      <c r="B143" s="10" t="s">
        <v>754</v>
      </c>
      <c r="C143" s="10" t="s">
        <v>750</v>
      </c>
      <c r="D143" s="10" t="s">
        <v>615</v>
      </c>
      <c r="E143" s="10" t="s">
        <v>390</v>
      </c>
      <c r="F143" s="10" t="s">
        <v>391</v>
      </c>
      <c r="G143" s="10" t="s">
        <v>392</v>
      </c>
      <c r="H143" s="10" t="s">
        <v>393</v>
      </c>
      <c r="I143" s="14"/>
      <c r="J143" s="14"/>
      <c r="K143" s="12">
        <v>215.5</v>
      </c>
      <c r="L143" s="15"/>
      <c r="M143" s="12">
        <v>427.41666700000002</v>
      </c>
      <c r="N143" s="15"/>
      <c r="O143" s="12">
        <v>1.900833</v>
      </c>
      <c r="P143" s="12">
        <v>7.61</v>
      </c>
      <c r="Q143" s="12">
        <v>181.8</v>
      </c>
      <c r="R143" s="15"/>
      <c r="S143" s="15"/>
      <c r="T143" s="12">
        <v>15.258333</v>
      </c>
      <c r="U143" s="12">
        <v>230.83333300000001</v>
      </c>
      <c r="V143" s="19">
        <v>2.5000000000000001E-3</v>
      </c>
      <c r="W143" s="12">
        <v>1.8105830000000001</v>
      </c>
      <c r="X143" s="15"/>
      <c r="Y143" s="13">
        <f t="shared" si="9"/>
        <v>3.2142500000000001E-3</v>
      </c>
      <c r="Z143" s="20">
        <v>1.808333</v>
      </c>
      <c r="AA143" s="12">
        <f t="shared" si="11"/>
        <v>8.008383523800001</v>
      </c>
      <c r="AB143" s="19">
        <v>0.01</v>
      </c>
      <c r="AC143" s="12">
        <v>0.68108299999999999</v>
      </c>
      <c r="AD143" s="12">
        <f t="shared" si="12"/>
        <v>3.2856999999999997E-2</v>
      </c>
      <c r="AE143" s="12">
        <v>1.3167E-2</v>
      </c>
      <c r="AF143" s="15"/>
      <c r="AG143" s="12">
        <v>2.4916670000000001</v>
      </c>
      <c r="AH143" s="12">
        <v>1.975E-2</v>
      </c>
      <c r="AI143" s="13">
        <v>0.5</v>
      </c>
      <c r="AJ143" s="15"/>
      <c r="AK143" s="12">
        <v>0.2</v>
      </c>
      <c r="AL143" s="15"/>
      <c r="AM143" s="15"/>
      <c r="AN143" s="12">
        <v>8.24</v>
      </c>
      <c r="AO143" s="15"/>
      <c r="AP143" s="15"/>
      <c r="AQ143" s="15"/>
      <c r="AR143" s="12">
        <v>13.295</v>
      </c>
      <c r="AS143" s="15"/>
      <c r="AT143" s="12">
        <v>0.64808299999999996</v>
      </c>
      <c r="AU143" s="13">
        <v>0.5</v>
      </c>
      <c r="AV143" s="15"/>
      <c r="AW143" s="12">
        <v>8.5416670000000003</v>
      </c>
      <c r="AX143" s="12">
        <v>3.4750000000000003E-2</v>
      </c>
      <c r="AY143" s="13">
        <v>0.5</v>
      </c>
      <c r="AZ143" s="12">
        <v>0.76666699999999999</v>
      </c>
      <c r="BA143" s="12">
        <v>3.9052500000000001</v>
      </c>
      <c r="BB143" s="12">
        <v>0.71950000000000003</v>
      </c>
      <c r="BC143" s="15"/>
      <c r="BD143" s="12">
        <v>7.2083329999999997</v>
      </c>
      <c r="BE143" s="13">
        <v>3.5000000000000001E-3</v>
      </c>
      <c r="BF143" s="17">
        <v>2660</v>
      </c>
      <c r="BG143" s="16">
        <v>1372.5</v>
      </c>
      <c r="BH143" s="12">
        <v>34.25</v>
      </c>
      <c r="BI143" s="12">
        <v>62.5</v>
      </c>
      <c r="BJ143" s="13">
        <v>0.5</v>
      </c>
      <c r="BK143" s="16">
        <v>12451.25</v>
      </c>
      <c r="BL143" s="12">
        <v>691.16666699999996</v>
      </c>
      <c r="BM143" s="14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4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4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4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  <c r="FY143" s="15"/>
      <c r="FZ143" s="15"/>
      <c r="GA143" s="15"/>
      <c r="GB143" s="15"/>
      <c r="GC143" s="15"/>
      <c r="GD143" s="15"/>
      <c r="GE143" s="15"/>
      <c r="GF143" s="15"/>
      <c r="GG143" s="15"/>
      <c r="GH143" s="15"/>
      <c r="GI143" s="15"/>
      <c r="GJ143" s="13">
        <f t="shared" si="10"/>
        <v>0</v>
      </c>
      <c r="GK143" s="15"/>
      <c r="GL143" s="15"/>
      <c r="GM143" s="15"/>
      <c r="GN143" s="15"/>
      <c r="GO143" s="15"/>
      <c r="GP143" s="15"/>
      <c r="GQ143" s="30"/>
      <c r="GR143" s="1">
        <v>0.81666700000000003</v>
      </c>
      <c r="GS143" s="1">
        <v>5.7283330000000001</v>
      </c>
      <c r="GT143" s="1">
        <v>57.2</v>
      </c>
    </row>
    <row r="144" spans="1:202" x14ac:dyDescent="0.2">
      <c r="A144" s="10" t="s">
        <v>755</v>
      </c>
      <c r="B144" s="10" t="s">
        <v>756</v>
      </c>
      <c r="C144" s="10" t="s">
        <v>750</v>
      </c>
      <c r="D144" s="10" t="s">
        <v>615</v>
      </c>
      <c r="E144" s="10" t="s">
        <v>390</v>
      </c>
      <c r="F144" s="10" t="s">
        <v>391</v>
      </c>
      <c r="G144" s="10" t="s">
        <v>392</v>
      </c>
      <c r="H144" s="10" t="s">
        <v>393</v>
      </c>
      <c r="I144" s="14"/>
      <c r="J144" s="14"/>
      <c r="K144" s="12">
        <v>241.33333300000001</v>
      </c>
      <c r="L144" s="15"/>
      <c r="M144" s="12">
        <v>524.25</v>
      </c>
      <c r="N144" s="15"/>
      <c r="O144" s="12">
        <v>27.508333</v>
      </c>
      <c r="P144" s="12">
        <v>7.5216669999999999</v>
      </c>
      <c r="Q144" s="12">
        <v>185.941667</v>
      </c>
      <c r="R144" s="15"/>
      <c r="S144" s="15"/>
      <c r="T144" s="12">
        <v>15.141667</v>
      </c>
      <c r="U144" s="12">
        <v>249.52500000000001</v>
      </c>
      <c r="V144" s="19">
        <v>2.5000000000000001E-3</v>
      </c>
      <c r="W144" s="12">
        <v>4.6523329999999996</v>
      </c>
      <c r="X144" s="15"/>
      <c r="Y144" s="13">
        <f t="shared" si="9"/>
        <v>3.2142500000000001E-3</v>
      </c>
      <c r="Z144" s="20">
        <v>4.6500000000000004</v>
      </c>
      <c r="AA144" s="12">
        <f t="shared" si="11"/>
        <v>20.592990000000004</v>
      </c>
      <c r="AB144" s="19">
        <v>0.01</v>
      </c>
      <c r="AC144" s="12">
        <v>2.3393329999999999</v>
      </c>
      <c r="AD144" s="12">
        <f t="shared" si="12"/>
        <v>3.2856999999999997E-2</v>
      </c>
      <c r="AE144" s="12">
        <v>6.875E-3</v>
      </c>
      <c r="AF144" s="15"/>
      <c r="AG144" s="12">
        <v>6.9916669999999996</v>
      </c>
      <c r="AH144" s="12">
        <v>5.3457999999999999E-2</v>
      </c>
      <c r="AI144" s="13">
        <v>0.5</v>
      </c>
      <c r="AJ144" s="13">
        <v>5.0000000000000001E-3</v>
      </c>
      <c r="AK144" s="12">
        <v>0.19750000000000001</v>
      </c>
      <c r="AL144" s="15"/>
      <c r="AM144" s="15"/>
      <c r="AN144" s="12">
        <v>8.4425000000000008</v>
      </c>
      <c r="AO144" s="15"/>
      <c r="AP144" s="15"/>
      <c r="AQ144" s="15"/>
      <c r="AR144" s="12">
        <v>17.155000000000001</v>
      </c>
      <c r="AS144" s="15"/>
      <c r="AT144" s="12">
        <v>0.20308300000000001</v>
      </c>
      <c r="AU144" s="13">
        <v>0.5</v>
      </c>
      <c r="AV144" s="15"/>
      <c r="AW144" s="12">
        <v>5.7916670000000003</v>
      </c>
      <c r="AX144" s="12">
        <v>7.0749999999999993E-2</v>
      </c>
      <c r="AY144" s="13">
        <v>0.5</v>
      </c>
      <c r="AZ144" s="12">
        <v>4.233333</v>
      </c>
      <c r="BA144" s="12">
        <v>0.57391700000000001</v>
      </c>
      <c r="BB144" s="12">
        <v>0.24233299999999999</v>
      </c>
      <c r="BC144" s="15"/>
      <c r="BD144" s="12">
        <v>9.5</v>
      </c>
      <c r="BE144" s="13">
        <v>3.5000000000000001E-3</v>
      </c>
      <c r="BF144" s="12">
        <v>272.5</v>
      </c>
      <c r="BG144" s="12">
        <v>680</v>
      </c>
      <c r="BH144" s="13">
        <v>0.5</v>
      </c>
      <c r="BI144" s="13">
        <v>0.5</v>
      </c>
      <c r="BJ144" s="13">
        <v>0.5</v>
      </c>
      <c r="BK144" s="12">
        <v>670</v>
      </c>
      <c r="BL144" s="12">
        <v>728.41666699999996</v>
      </c>
      <c r="BM144" s="14" t="s">
        <v>403</v>
      </c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4" t="s">
        <v>600</v>
      </c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0">
        <v>1E-3</v>
      </c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8">
        <v>1.75</v>
      </c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3">
        <v>0.1</v>
      </c>
      <c r="DU144" s="15"/>
      <c r="DV144" s="13">
        <v>5.0000000000000001E-4</v>
      </c>
      <c r="DW144" s="13">
        <v>5.0000000000000001E-4</v>
      </c>
      <c r="DX144" s="15"/>
      <c r="DY144" s="15"/>
      <c r="DZ144" s="15"/>
      <c r="EA144" s="15"/>
      <c r="EB144" s="15"/>
      <c r="EC144" s="15"/>
      <c r="ED144" s="15"/>
      <c r="EE144" s="15"/>
      <c r="EF144" s="15"/>
      <c r="EG144" s="13">
        <v>5.0000000000000001E-4</v>
      </c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3">
        <v>1E-3</v>
      </c>
      <c r="FV144" s="15"/>
      <c r="FW144" s="15"/>
      <c r="FX144" s="13">
        <v>1E-3</v>
      </c>
      <c r="FY144" s="15"/>
      <c r="FZ144" s="19">
        <v>0.15</v>
      </c>
      <c r="GA144" s="19">
        <v>0.25</v>
      </c>
      <c r="GB144" s="15"/>
      <c r="GC144" s="15"/>
      <c r="GD144" s="15"/>
      <c r="GE144" s="15"/>
      <c r="GF144" s="15"/>
      <c r="GG144" s="19">
        <v>0.1</v>
      </c>
      <c r="GH144" s="13">
        <v>0.2</v>
      </c>
      <c r="GI144" s="15"/>
      <c r="GJ144" s="13">
        <f t="shared" si="10"/>
        <v>0.25</v>
      </c>
      <c r="GK144" s="15"/>
      <c r="GL144" s="15"/>
      <c r="GM144" s="15"/>
      <c r="GN144" s="15"/>
      <c r="GO144" s="15"/>
      <c r="GP144" s="15"/>
      <c r="GQ144" s="30"/>
      <c r="GR144" s="1">
        <v>0.76249999999999996</v>
      </c>
      <c r="GS144" s="1">
        <v>6.0608329999999997</v>
      </c>
      <c r="GT144" s="1">
        <v>60.21</v>
      </c>
    </row>
    <row r="145" spans="1:202" x14ac:dyDescent="0.2">
      <c r="A145" s="10" t="s">
        <v>757</v>
      </c>
      <c r="B145" s="10" t="s">
        <v>758</v>
      </c>
      <c r="C145" s="10" t="s">
        <v>750</v>
      </c>
      <c r="D145" s="10" t="s">
        <v>615</v>
      </c>
      <c r="E145" s="10" t="s">
        <v>390</v>
      </c>
      <c r="F145" s="10" t="s">
        <v>391</v>
      </c>
      <c r="G145" s="10" t="s">
        <v>392</v>
      </c>
      <c r="H145" s="10" t="s">
        <v>393</v>
      </c>
      <c r="I145" s="14"/>
      <c r="J145" s="14"/>
      <c r="K145" s="12">
        <v>741.25</v>
      </c>
      <c r="L145" s="15"/>
      <c r="M145" s="12">
        <v>797</v>
      </c>
      <c r="N145" s="15"/>
      <c r="O145" s="12">
        <v>14.150833</v>
      </c>
      <c r="P145" s="12">
        <v>7.2208329999999998</v>
      </c>
      <c r="Q145" s="12">
        <v>193.99166700000001</v>
      </c>
      <c r="R145" s="15"/>
      <c r="S145" s="15"/>
      <c r="T145" s="12">
        <v>16.033332999999999</v>
      </c>
      <c r="U145" s="12">
        <v>438.66666700000002</v>
      </c>
      <c r="V145" s="20">
        <v>5.208E-3</v>
      </c>
      <c r="W145" s="12">
        <v>2.9187500000000002</v>
      </c>
      <c r="X145" s="15"/>
      <c r="Y145" s="13">
        <f t="shared" si="9"/>
        <v>6.6959256000000003E-3</v>
      </c>
      <c r="Z145" s="20">
        <v>2.915</v>
      </c>
      <c r="AA145" s="12">
        <f t="shared" si="11"/>
        <v>12.909369000000002</v>
      </c>
      <c r="AB145" s="19">
        <v>0.01</v>
      </c>
      <c r="AC145" s="12">
        <v>1.2569999999999999</v>
      </c>
      <c r="AD145" s="12">
        <f t="shared" si="12"/>
        <v>3.2856999999999997E-2</v>
      </c>
      <c r="AE145" s="12">
        <v>6.0419999999999996E-3</v>
      </c>
      <c r="AF145" s="15"/>
      <c r="AG145" s="12">
        <v>4.1749999999999998</v>
      </c>
      <c r="AH145" s="12">
        <v>2.9749999999999999E-2</v>
      </c>
      <c r="AI145" s="13">
        <v>0.5</v>
      </c>
      <c r="AJ145" s="13">
        <v>5.0000000000000001E-3</v>
      </c>
      <c r="AK145" s="12">
        <v>0.18</v>
      </c>
      <c r="AL145" s="15"/>
      <c r="AM145" s="15"/>
      <c r="AN145" s="12">
        <v>9.0024999999999995</v>
      </c>
      <c r="AO145" s="15"/>
      <c r="AP145" s="15"/>
      <c r="AQ145" s="15"/>
      <c r="AR145" s="12">
        <v>31.577500000000001</v>
      </c>
      <c r="AS145" s="15"/>
      <c r="AT145" s="12">
        <v>0.247417</v>
      </c>
      <c r="AU145" s="13">
        <v>0.5</v>
      </c>
      <c r="AV145" s="15"/>
      <c r="AW145" s="12">
        <v>5.4166670000000003</v>
      </c>
      <c r="AX145" s="12">
        <v>3.8917E-2</v>
      </c>
      <c r="AY145" s="13">
        <v>0.5</v>
      </c>
      <c r="AZ145" s="12">
        <v>5.6916669999999998</v>
      </c>
      <c r="BA145" s="12">
        <v>0.53574999999999995</v>
      </c>
      <c r="BB145" s="12">
        <v>0.35158299999999998</v>
      </c>
      <c r="BC145" s="15"/>
      <c r="BD145" s="12">
        <v>5.2916670000000003</v>
      </c>
      <c r="BE145" s="13">
        <v>3.5000000000000001E-3</v>
      </c>
      <c r="BF145" s="12">
        <v>190</v>
      </c>
      <c r="BG145" s="12">
        <v>95</v>
      </c>
      <c r="BH145" s="13">
        <v>0.5</v>
      </c>
      <c r="BI145" s="13">
        <v>0.5</v>
      </c>
      <c r="BJ145" s="13">
        <v>0.5</v>
      </c>
      <c r="BK145" s="12">
        <v>256.25</v>
      </c>
      <c r="BL145" s="12">
        <v>820.91666699999996</v>
      </c>
      <c r="BM145" s="14" t="s">
        <v>403</v>
      </c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4" t="s">
        <v>600</v>
      </c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0">
        <v>1E-3</v>
      </c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0" t="s">
        <v>645</v>
      </c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3">
        <v>0.1</v>
      </c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3">
        <v>1E-3</v>
      </c>
      <c r="FV145" s="15"/>
      <c r="FW145" s="15"/>
      <c r="FX145" s="13">
        <v>1E-3</v>
      </c>
      <c r="FY145" s="15"/>
      <c r="FZ145" s="19">
        <v>0.15</v>
      </c>
      <c r="GA145" s="19">
        <v>0.25</v>
      </c>
      <c r="GB145" s="15"/>
      <c r="GC145" s="15"/>
      <c r="GD145" s="15"/>
      <c r="GE145" s="15"/>
      <c r="GF145" s="15"/>
      <c r="GG145" s="19">
        <v>0.1</v>
      </c>
      <c r="GH145" s="13">
        <v>0.2</v>
      </c>
      <c r="GI145" s="15"/>
      <c r="GJ145" s="13">
        <f t="shared" si="10"/>
        <v>0.25</v>
      </c>
      <c r="GK145" s="15"/>
      <c r="GL145" s="15"/>
      <c r="GM145" s="15"/>
      <c r="GN145" s="15"/>
      <c r="GO145" s="15"/>
      <c r="GP145" s="15"/>
      <c r="GQ145" s="30"/>
      <c r="GR145" s="1">
        <v>0.843333</v>
      </c>
      <c r="GS145" s="1">
        <v>4.2149999999999999</v>
      </c>
      <c r="GT145" s="1">
        <v>42.772500000000001</v>
      </c>
    </row>
    <row r="146" spans="1:202" x14ac:dyDescent="0.2">
      <c r="A146" s="10" t="s">
        <v>759</v>
      </c>
      <c r="B146" s="10" t="s">
        <v>760</v>
      </c>
      <c r="C146" s="10" t="s">
        <v>750</v>
      </c>
      <c r="D146" s="10" t="s">
        <v>615</v>
      </c>
      <c r="E146" s="10" t="s">
        <v>390</v>
      </c>
      <c r="F146" s="10" t="s">
        <v>391</v>
      </c>
      <c r="G146" s="10" t="s">
        <v>392</v>
      </c>
      <c r="H146" s="10" t="s">
        <v>393</v>
      </c>
      <c r="I146" s="14"/>
      <c r="J146" s="14"/>
      <c r="K146" s="12">
        <v>239.5</v>
      </c>
      <c r="L146" s="15"/>
      <c r="M146" s="12">
        <v>461.75</v>
      </c>
      <c r="N146" s="15"/>
      <c r="O146" s="12">
        <v>51.55</v>
      </c>
      <c r="P146" s="12">
        <v>7.6316670000000002</v>
      </c>
      <c r="Q146" s="12">
        <v>186.783333</v>
      </c>
      <c r="R146" s="15"/>
      <c r="S146" s="15"/>
      <c r="T146" s="12">
        <v>15.016667</v>
      </c>
      <c r="U146" s="12">
        <v>255.91666699999999</v>
      </c>
      <c r="V146" s="20">
        <v>1.35E-2</v>
      </c>
      <c r="W146" s="12">
        <v>1.645583</v>
      </c>
      <c r="X146" s="15"/>
      <c r="Y146" s="13">
        <f t="shared" si="9"/>
        <v>1.7356949999999999E-2</v>
      </c>
      <c r="Z146" s="20">
        <v>1.6333329999999999</v>
      </c>
      <c r="AA146" s="12">
        <f t="shared" si="11"/>
        <v>7.2333785237999999</v>
      </c>
      <c r="AB146" s="19">
        <v>0.01</v>
      </c>
      <c r="AC146" s="12">
        <v>1.78775</v>
      </c>
      <c r="AD146" s="12">
        <f t="shared" si="12"/>
        <v>3.2856999999999997E-2</v>
      </c>
      <c r="AE146" s="12">
        <v>1.7604000000000002E-2</v>
      </c>
      <c r="AF146" s="15"/>
      <c r="AG146" s="12">
        <v>3.4333330000000002</v>
      </c>
      <c r="AH146" s="12">
        <v>0.254083</v>
      </c>
      <c r="AI146" s="13">
        <v>0.5</v>
      </c>
      <c r="AJ146" s="13">
        <v>5.0000000000000001E-3</v>
      </c>
      <c r="AK146" s="12">
        <v>0.18</v>
      </c>
      <c r="AL146" s="15"/>
      <c r="AM146" s="15"/>
      <c r="AN146" s="12">
        <v>8.8450000000000006</v>
      </c>
      <c r="AO146" s="15"/>
      <c r="AP146" s="15"/>
      <c r="AQ146" s="15"/>
      <c r="AR146" s="12">
        <v>12.44</v>
      </c>
      <c r="AS146" s="15"/>
      <c r="AT146" s="12">
        <v>0.63141700000000001</v>
      </c>
      <c r="AU146" s="13">
        <v>0.5</v>
      </c>
      <c r="AV146" s="15"/>
      <c r="AW146" s="13">
        <v>2.5</v>
      </c>
      <c r="AX146" s="12">
        <v>3.6416999999999998E-2</v>
      </c>
      <c r="AY146" s="13">
        <v>0.5</v>
      </c>
      <c r="AZ146" s="12">
        <v>7.1333330000000004</v>
      </c>
      <c r="BA146" s="12">
        <v>0.53249999999999997</v>
      </c>
      <c r="BB146" s="12">
        <v>0.52791699999999997</v>
      </c>
      <c r="BC146" s="15"/>
      <c r="BD146" s="12">
        <v>37.375</v>
      </c>
      <c r="BE146" s="13">
        <v>3.5000000000000001E-3</v>
      </c>
      <c r="BF146" s="17">
        <v>2850</v>
      </c>
      <c r="BG146" s="16">
        <v>1712.5</v>
      </c>
      <c r="BH146" s="12">
        <v>31.25</v>
      </c>
      <c r="BI146" s="12">
        <v>18.75</v>
      </c>
      <c r="BJ146" s="13">
        <v>0.5</v>
      </c>
      <c r="BK146" s="17">
        <v>3510</v>
      </c>
      <c r="BL146" s="12">
        <v>829.41666699999996</v>
      </c>
      <c r="BM146" s="14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4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4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4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15"/>
      <c r="EX146" s="15"/>
      <c r="EY146" s="15"/>
      <c r="EZ146" s="15"/>
      <c r="FA146" s="15"/>
      <c r="FB146" s="15"/>
      <c r="FC146" s="15"/>
      <c r="FD146" s="15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  <c r="FO146" s="15"/>
      <c r="FP146" s="15"/>
      <c r="FQ146" s="15"/>
      <c r="FR146" s="15"/>
      <c r="FS146" s="15"/>
      <c r="FT146" s="15"/>
      <c r="FU146" s="15"/>
      <c r="FV146" s="15"/>
      <c r="FW146" s="15"/>
      <c r="FX146" s="15"/>
      <c r="FY146" s="15"/>
      <c r="FZ146" s="15"/>
      <c r="GA146" s="15"/>
      <c r="GB146" s="15"/>
      <c r="GC146" s="15"/>
      <c r="GD146" s="15"/>
      <c r="GE146" s="15"/>
      <c r="GF146" s="15"/>
      <c r="GG146" s="15"/>
      <c r="GH146" s="15"/>
      <c r="GI146" s="15"/>
      <c r="GJ146" s="13">
        <f t="shared" si="10"/>
        <v>0</v>
      </c>
      <c r="GK146" s="15"/>
      <c r="GL146" s="15"/>
      <c r="GM146" s="15"/>
      <c r="GN146" s="15"/>
      <c r="GO146" s="15"/>
      <c r="GP146" s="15"/>
      <c r="GQ146" s="30"/>
      <c r="GR146" s="1">
        <v>1.285833</v>
      </c>
      <c r="GS146" s="1">
        <v>5.8016670000000001</v>
      </c>
      <c r="GT146" s="1">
        <v>57.710833000000001</v>
      </c>
    </row>
    <row r="147" spans="1:202" x14ac:dyDescent="0.2">
      <c r="A147" s="10" t="s">
        <v>761</v>
      </c>
      <c r="B147" s="10" t="s">
        <v>762</v>
      </c>
      <c r="C147" s="10" t="s">
        <v>750</v>
      </c>
      <c r="D147" s="10" t="s">
        <v>615</v>
      </c>
      <c r="E147" s="10" t="s">
        <v>390</v>
      </c>
      <c r="F147" s="10" t="s">
        <v>391</v>
      </c>
      <c r="G147" s="10" t="s">
        <v>392</v>
      </c>
      <c r="H147" s="10" t="s">
        <v>393</v>
      </c>
      <c r="I147" s="14"/>
      <c r="J147" s="14"/>
      <c r="K147" s="12">
        <v>214.5</v>
      </c>
      <c r="L147" s="15"/>
      <c r="M147" s="12">
        <v>421.33333299999998</v>
      </c>
      <c r="N147" s="15"/>
      <c r="O147" s="12">
        <v>1.2749999999999999</v>
      </c>
      <c r="P147" s="12">
        <v>7.726667</v>
      </c>
      <c r="Q147" s="12">
        <v>183.85</v>
      </c>
      <c r="R147" s="15"/>
      <c r="S147" s="15"/>
      <c r="T147" s="12">
        <v>15</v>
      </c>
      <c r="U147" s="12">
        <v>226.83333300000001</v>
      </c>
      <c r="V147" s="20">
        <v>6.3330000000000001E-3</v>
      </c>
      <c r="W147" s="12">
        <v>1.5713330000000001</v>
      </c>
      <c r="X147" s="15"/>
      <c r="Y147" s="13">
        <f t="shared" si="9"/>
        <v>8.1423381000000003E-3</v>
      </c>
      <c r="Z147" s="20">
        <v>1.566667</v>
      </c>
      <c r="AA147" s="12">
        <f t="shared" si="11"/>
        <v>6.9381414762000002</v>
      </c>
      <c r="AB147" s="19">
        <v>0.01</v>
      </c>
      <c r="AC147" s="12">
        <v>0.86199999999999999</v>
      </c>
      <c r="AD147" s="12">
        <f t="shared" si="12"/>
        <v>3.2856999999999997E-2</v>
      </c>
      <c r="AE147" s="12">
        <v>6.4999999999999997E-3</v>
      </c>
      <c r="AF147" s="15"/>
      <c r="AG147" s="12">
        <v>2.4333330000000002</v>
      </c>
      <c r="AH147" s="12">
        <v>9.6670000000000002E-3</v>
      </c>
      <c r="AI147" s="13">
        <v>0.5</v>
      </c>
      <c r="AJ147" s="13">
        <v>5.0000000000000001E-3</v>
      </c>
      <c r="AK147" s="12">
        <v>0.14749999999999999</v>
      </c>
      <c r="AL147" s="15"/>
      <c r="AM147" s="15"/>
      <c r="AN147" s="12">
        <v>9.2774999999999999</v>
      </c>
      <c r="AO147" s="15"/>
      <c r="AP147" s="15"/>
      <c r="AQ147" s="15"/>
      <c r="AR147" s="12">
        <v>15.96</v>
      </c>
      <c r="AS147" s="15"/>
      <c r="AT147" s="12">
        <v>0.161167</v>
      </c>
      <c r="AU147" s="13">
        <v>0.5</v>
      </c>
      <c r="AV147" s="15"/>
      <c r="AW147" s="13">
        <v>2.5</v>
      </c>
      <c r="AX147" s="12">
        <v>5.4169999999999999E-3</v>
      </c>
      <c r="AY147" s="13">
        <v>0.5</v>
      </c>
      <c r="AZ147" s="13">
        <v>0.25</v>
      </c>
      <c r="BA147" s="12">
        <v>0.54100000000000004</v>
      </c>
      <c r="BB147" s="12">
        <v>0.51416700000000004</v>
      </c>
      <c r="BC147" s="15"/>
      <c r="BD147" s="12">
        <v>6.75</v>
      </c>
      <c r="BE147" s="13">
        <v>3.5000000000000001E-3</v>
      </c>
      <c r="BF147" s="12">
        <v>857.5</v>
      </c>
      <c r="BG147" s="12">
        <v>530</v>
      </c>
      <c r="BH147" s="13">
        <v>0.5</v>
      </c>
      <c r="BI147" s="13">
        <v>0.5</v>
      </c>
      <c r="BJ147" s="13">
        <v>0.5</v>
      </c>
      <c r="BK147" s="12">
        <v>207.5</v>
      </c>
      <c r="BL147" s="12">
        <v>824.66666699999996</v>
      </c>
      <c r="BM147" s="14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4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4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4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  <c r="FY147" s="15"/>
      <c r="FZ147" s="15"/>
      <c r="GA147" s="15"/>
      <c r="GB147" s="15"/>
      <c r="GC147" s="15"/>
      <c r="GD147" s="15"/>
      <c r="GE147" s="15"/>
      <c r="GF147" s="15"/>
      <c r="GG147" s="15"/>
      <c r="GH147" s="15"/>
      <c r="GI147" s="15"/>
      <c r="GJ147" s="13">
        <f t="shared" si="10"/>
        <v>0</v>
      </c>
      <c r="GK147" s="15"/>
      <c r="GL147" s="15"/>
      <c r="GM147" s="15"/>
      <c r="GN147" s="15"/>
      <c r="GO147" s="15"/>
      <c r="GP147" s="15"/>
      <c r="GQ147" s="30"/>
      <c r="GR147" s="1">
        <v>0.66833299999999995</v>
      </c>
      <c r="GS147" s="1">
        <v>5.8016670000000001</v>
      </c>
      <c r="GT147" s="1">
        <v>58.433332999999998</v>
      </c>
    </row>
    <row r="148" spans="1:202" x14ac:dyDescent="0.2">
      <c r="A148" s="10" t="s">
        <v>763</v>
      </c>
      <c r="B148" s="10" t="s">
        <v>764</v>
      </c>
      <c r="C148" s="10" t="s">
        <v>750</v>
      </c>
      <c r="D148" s="10" t="s">
        <v>615</v>
      </c>
      <c r="E148" s="10" t="s">
        <v>390</v>
      </c>
      <c r="F148" s="10" t="s">
        <v>391</v>
      </c>
      <c r="G148" s="10" t="s">
        <v>392</v>
      </c>
      <c r="H148" s="10" t="s">
        <v>393</v>
      </c>
      <c r="I148" s="14"/>
      <c r="J148" s="14"/>
      <c r="K148" s="12">
        <v>207</v>
      </c>
      <c r="L148" s="15"/>
      <c r="M148" s="12">
        <v>400.33333299999998</v>
      </c>
      <c r="N148" s="15"/>
      <c r="O148" s="12">
        <v>2.431667</v>
      </c>
      <c r="P148" s="12">
        <v>7.42</v>
      </c>
      <c r="Q148" s="12">
        <v>232.61666700000001</v>
      </c>
      <c r="R148" s="15"/>
      <c r="S148" s="15"/>
      <c r="T148" s="12">
        <v>14.983333</v>
      </c>
      <c r="U148" s="12">
        <v>186.66666699999999</v>
      </c>
      <c r="V148" s="20">
        <v>2.8750000000000001E-2</v>
      </c>
      <c r="W148" s="12">
        <v>1.526667</v>
      </c>
      <c r="X148" s="15"/>
      <c r="Y148" s="13">
        <f t="shared" si="9"/>
        <v>3.6963875E-2</v>
      </c>
      <c r="Z148" s="20">
        <v>1.5</v>
      </c>
      <c r="AA148" s="12">
        <f t="shared" si="11"/>
        <v>6.6429000000000009</v>
      </c>
      <c r="AB148" s="19">
        <v>0.01</v>
      </c>
      <c r="AC148" s="12">
        <v>1.1233329999999999</v>
      </c>
      <c r="AD148" s="12">
        <f t="shared" si="12"/>
        <v>3.2856999999999997E-2</v>
      </c>
      <c r="AE148" s="12">
        <v>1.2416999999999999E-2</v>
      </c>
      <c r="AF148" s="15"/>
      <c r="AG148" s="12">
        <v>2.65</v>
      </c>
      <c r="AH148" s="12">
        <v>1.9833E-2</v>
      </c>
      <c r="AI148" s="13">
        <v>0.5</v>
      </c>
      <c r="AJ148" s="13">
        <v>5.0000000000000001E-3</v>
      </c>
      <c r="AK148" s="12">
        <v>0.20499999999999999</v>
      </c>
      <c r="AL148" s="15"/>
      <c r="AM148" s="15"/>
      <c r="AN148" s="12">
        <v>8.7575000000000003</v>
      </c>
      <c r="AO148" s="15"/>
      <c r="AP148" s="15"/>
      <c r="AQ148" s="15"/>
      <c r="AR148" s="12">
        <v>15.215</v>
      </c>
      <c r="AS148" s="15"/>
      <c r="AT148" s="12">
        <v>0.245333</v>
      </c>
      <c r="AU148" s="13">
        <v>0.5</v>
      </c>
      <c r="AV148" s="15"/>
      <c r="AW148" s="13">
        <v>2.5</v>
      </c>
      <c r="AX148" s="12">
        <v>1.1332999999999999E-2</v>
      </c>
      <c r="AY148" s="13">
        <v>0.5</v>
      </c>
      <c r="AZ148" s="12">
        <v>2</v>
      </c>
      <c r="BA148" s="12">
        <v>0.53783300000000001</v>
      </c>
      <c r="BB148" s="12">
        <v>0.98216700000000001</v>
      </c>
      <c r="BC148" s="15"/>
      <c r="BD148" s="12">
        <v>10.5</v>
      </c>
      <c r="BE148" s="13">
        <v>3.5000000000000001E-3</v>
      </c>
      <c r="BF148" s="12">
        <v>805</v>
      </c>
      <c r="BG148" s="12">
        <v>567.5</v>
      </c>
      <c r="BH148" s="13">
        <v>0.5</v>
      </c>
      <c r="BI148" s="13">
        <v>0.5</v>
      </c>
      <c r="BJ148" s="13">
        <v>0.5</v>
      </c>
      <c r="BK148" s="12">
        <v>163.75</v>
      </c>
      <c r="BL148" s="12">
        <v>831.33333300000004</v>
      </c>
      <c r="BM148" s="14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4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4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4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  <c r="EK148" s="15"/>
      <c r="EL148" s="15"/>
      <c r="EM148" s="15"/>
      <c r="EN148" s="15"/>
      <c r="EO148" s="15"/>
      <c r="EP148" s="15"/>
      <c r="EQ148" s="15"/>
      <c r="ER148" s="15"/>
      <c r="ES148" s="15"/>
      <c r="ET148" s="15"/>
      <c r="EU148" s="15"/>
      <c r="EV148" s="15"/>
      <c r="EW148" s="15"/>
      <c r="EX148" s="15"/>
      <c r="EY148" s="15"/>
      <c r="EZ148" s="15"/>
      <c r="FA148" s="15"/>
      <c r="FB148" s="15"/>
      <c r="FC148" s="15"/>
      <c r="FD148" s="15"/>
      <c r="FE148" s="15"/>
      <c r="FF148" s="15"/>
      <c r="FG148" s="15"/>
      <c r="FH148" s="15"/>
      <c r="FI148" s="15"/>
      <c r="FJ148" s="15"/>
      <c r="FK148" s="15"/>
      <c r="FL148" s="15"/>
      <c r="FM148" s="15"/>
      <c r="FN148" s="15"/>
      <c r="FO148" s="15"/>
      <c r="FP148" s="15"/>
      <c r="FQ148" s="15"/>
      <c r="FR148" s="15"/>
      <c r="FS148" s="15"/>
      <c r="FT148" s="15"/>
      <c r="FU148" s="15"/>
      <c r="FV148" s="15"/>
      <c r="FW148" s="15"/>
      <c r="FX148" s="15"/>
      <c r="FY148" s="15"/>
      <c r="FZ148" s="15"/>
      <c r="GA148" s="15"/>
      <c r="GB148" s="15"/>
      <c r="GC148" s="15"/>
      <c r="GD148" s="15"/>
      <c r="GE148" s="15"/>
      <c r="GF148" s="15"/>
      <c r="GG148" s="15"/>
      <c r="GH148" s="15"/>
      <c r="GI148" s="15"/>
      <c r="GJ148" s="13">
        <f t="shared" si="10"/>
        <v>0</v>
      </c>
      <c r="GK148" s="15"/>
      <c r="GL148" s="15"/>
      <c r="GM148" s="15"/>
      <c r="GN148" s="15"/>
      <c r="GO148" s="15"/>
      <c r="GP148" s="15"/>
      <c r="GQ148" s="30"/>
      <c r="GR148" s="1">
        <v>0.61499999999999999</v>
      </c>
      <c r="GS148" s="1">
        <v>5.8933330000000002</v>
      </c>
      <c r="GT148" s="1">
        <v>58.606667000000002</v>
      </c>
    </row>
    <row r="149" spans="1:202" x14ac:dyDescent="0.2">
      <c r="A149" s="10" t="s">
        <v>765</v>
      </c>
      <c r="B149" s="10" t="s">
        <v>766</v>
      </c>
      <c r="C149" s="10" t="s">
        <v>750</v>
      </c>
      <c r="D149" s="10" t="s">
        <v>615</v>
      </c>
      <c r="E149" s="10" t="s">
        <v>390</v>
      </c>
      <c r="F149" s="10" t="s">
        <v>391</v>
      </c>
      <c r="G149" s="10" t="s">
        <v>392</v>
      </c>
      <c r="H149" s="10" t="s">
        <v>393</v>
      </c>
      <c r="I149" s="14"/>
      <c r="J149" s="14"/>
      <c r="K149" s="12">
        <v>221.5</v>
      </c>
      <c r="L149" s="15"/>
      <c r="M149" s="12">
        <v>399.48333300000002</v>
      </c>
      <c r="N149" s="15"/>
      <c r="O149" s="12">
        <v>0.76666699999999999</v>
      </c>
      <c r="P149" s="12">
        <v>7.6316670000000002</v>
      </c>
      <c r="Q149" s="12">
        <v>185.48333299999999</v>
      </c>
      <c r="R149" s="15"/>
      <c r="S149" s="15"/>
      <c r="T149" s="12">
        <v>14.483333</v>
      </c>
      <c r="U149" s="12">
        <v>238.66666699999999</v>
      </c>
      <c r="V149" s="19">
        <v>2.5000000000000001E-3</v>
      </c>
      <c r="W149" s="12">
        <v>1.3666670000000001</v>
      </c>
      <c r="X149" s="15"/>
      <c r="Y149" s="13">
        <f t="shared" si="9"/>
        <v>3.2142500000000001E-3</v>
      </c>
      <c r="Z149" s="20">
        <v>1.3666670000000001</v>
      </c>
      <c r="AA149" s="12">
        <f t="shared" si="11"/>
        <v>6.052421476200001</v>
      </c>
      <c r="AB149" s="19">
        <v>0.01</v>
      </c>
      <c r="AC149" s="12">
        <v>0.85</v>
      </c>
      <c r="AD149" s="12">
        <f t="shared" si="12"/>
        <v>3.2856999999999997E-2</v>
      </c>
      <c r="AE149" s="12">
        <v>9.4579999999999994E-3</v>
      </c>
      <c r="AF149" s="15"/>
      <c r="AG149" s="12">
        <v>2.2166670000000002</v>
      </c>
      <c r="AH149" s="12">
        <v>1.6500000000000001E-2</v>
      </c>
      <c r="AI149" s="13">
        <v>0.5</v>
      </c>
      <c r="AJ149" s="13">
        <v>5.0000000000000001E-3</v>
      </c>
      <c r="AK149" s="12">
        <v>0.20749999999999999</v>
      </c>
      <c r="AL149" s="15"/>
      <c r="AM149" s="15"/>
      <c r="AN149" s="12">
        <v>9.0649999999999995</v>
      </c>
      <c r="AO149" s="15"/>
      <c r="AP149" s="15"/>
      <c r="AQ149" s="15"/>
      <c r="AR149" s="12">
        <v>15.145</v>
      </c>
      <c r="AS149" s="15"/>
      <c r="AT149" s="12">
        <v>0.14783299999999999</v>
      </c>
      <c r="AU149" s="13">
        <v>0.5</v>
      </c>
      <c r="AV149" s="15"/>
      <c r="AW149" s="13">
        <v>2.5</v>
      </c>
      <c r="AX149" s="12">
        <v>5.0829999999999998E-3</v>
      </c>
      <c r="AY149" s="13">
        <v>0.5</v>
      </c>
      <c r="AZ149" s="13">
        <v>0.25</v>
      </c>
      <c r="BA149" s="12">
        <v>0.33133299999999999</v>
      </c>
      <c r="BB149" s="12">
        <v>0.28375</v>
      </c>
      <c r="BC149" s="15"/>
      <c r="BD149" s="12">
        <v>7.5</v>
      </c>
      <c r="BE149" s="13">
        <v>3.5000000000000001E-3</v>
      </c>
      <c r="BF149" s="16">
        <v>2527.5</v>
      </c>
      <c r="BG149" s="12">
        <v>792.5</v>
      </c>
      <c r="BH149" s="13">
        <v>0.5</v>
      </c>
      <c r="BI149" s="12">
        <v>20.75</v>
      </c>
      <c r="BJ149" s="13">
        <v>0.5</v>
      </c>
      <c r="BK149" s="16">
        <v>4851.25</v>
      </c>
      <c r="BL149" s="12">
        <v>726.33333300000004</v>
      </c>
      <c r="BM149" s="14" t="s">
        <v>403</v>
      </c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4" t="s">
        <v>600</v>
      </c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0">
        <v>1E-3</v>
      </c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0" t="s">
        <v>645</v>
      </c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3">
        <v>0.1</v>
      </c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3">
        <v>1E-3</v>
      </c>
      <c r="FV149" s="15"/>
      <c r="FW149" s="15"/>
      <c r="FX149" s="12">
        <v>3.0000000000000001E-3</v>
      </c>
      <c r="FY149" s="15"/>
      <c r="FZ149" s="19">
        <v>0.15</v>
      </c>
      <c r="GA149" s="19">
        <v>0.25</v>
      </c>
      <c r="GB149" s="15"/>
      <c r="GC149" s="15"/>
      <c r="GD149" s="15"/>
      <c r="GE149" s="15"/>
      <c r="GF149" s="15"/>
      <c r="GG149" s="19">
        <v>0.1</v>
      </c>
      <c r="GH149" s="13">
        <v>0.2</v>
      </c>
      <c r="GI149" s="15"/>
      <c r="GJ149" s="13">
        <f t="shared" si="10"/>
        <v>0.25</v>
      </c>
      <c r="GK149" s="15"/>
      <c r="GL149" s="15"/>
      <c r="GM149" s="15"/>
      <c r="GN149" s="15"/>
      <c r="GO149" s="15"/>
      <c r="GP149" s="15"/>
      <c r="GQ149" s="30"/>
      <c r="GR149" s="1">
        <v>0.88166699999999998</v>
      </c>
      <c r="GS149" s="1">
        <v>5.2066670000000004</v>
      </c>
      <c r="GT149" s="1">
        <v>51.433332999999998</v>
      </c>
    </row>
    <row r="150" spans="1:202" x14ac:dyDescent="0.2">
      <c r="A150" s="10" t="s">
        <v>767</v>
      </c>
      <c r="B150" s="10" t="s">
        <v>768</v>
      </c>
      <c r="C150" s="10" t="s">
        <v>750</v>
      </c>
      <c r="D150" s="10" t="s">
        <v>615</v>
      </c>
      <c r="E150" s="10" t="s">
        <v>390</v>
      </c>
      <c r="F150" s="10" t="s">
        <v>391</v>
      </c>
      <c r="G150" s="10" t="s">
        <v>392</v>
      </c>
      <c r="H150" s="10" t="s">
        <v>393</v>
      </c>
      <c r="I150" s="14"/>
      <c r="J150" s="14"/>
      <c r="K150" s="12">
        <v>197.16666699999999</v>
      </c>
      <c r="L150" s="15"/>
      <c r="M150" s="12">
        <v>394</v>
      </c>
      <c r="N150" s="15"/>
      <c r="O150" s="12">
        <v>1.796667</v>
      </c>
      <c r="P150" s="12">
        <v>7.7783329999999999</v>
      </c>
      <c r="Q150" s="12">
        <v>185.01666700000001</v>
      </c>
      <c r="R150" s="15"/>
      <c r="S150" s="15"/>
      <c r="T150" s="12">
        <v>14.716666999999999</v>
      </c>
      <c r="U150" s="12">
        <v>215.16666699999999</v>
      </c>
      <c r="V150" s="20">
        <v>1.1167E-2</v>
      </c>
      <c r="W150" s="12">
        <v>1.4595</v>
      </c>
      <c r="X150" s="15"/>
      <c r="Y150" s="13">
        <f t="shared" si="9"/>
        <v>1.43574119E-2</v>
      </c>
      <c r="Z150" s="20">
        <v>1.45</v>
      </c>
      <c r="AA150" s="12">
        <f t="shared" si="11"/>
        <v>6.4214700000000002</v>
      </c>
      <c r="AB150" s="19">
        <v>0.01</v>
      </c>
      <c r="AC150" s="12">
        <v>0.89049999999999996</v>
      </c>
      <c r="AD150" s="12">
        <f t="shared" si="12"/>
        <v>3.2856999999999997E-2</v>
      </c>
      <c r="AE150" s="12">
        <v>8.1670000000000006E-3</v>
      </c>
      <c r="AF150" s="15"/>
      <c r="AG150" s="12">
        <v>2.35</v>
      </c>
      <c r="AH150" s="12">
        <v>1.5583E-2</v>
      </c>
      <c r="AI150" s="13">
        <v>0.5</v>
      </c>
      <c r="AJ150" s="13">
        <v>5.0000000000000001E-3</v>
      </c>
      <c r="AK150" s="12">
        <v>0.18</v>
      </c>
      <c r="AL150" s="15"/>
      <c r="AM150" s="15"/>
      <c r="AN150" s="12">
        <v>8.7550000000000008</v>
      </c>
      <c r="AO150" s="15"/>
      <c r="AP150" s="15"/>
      <c r="AQ150" s="15"/>
      <c r="AR150" s="12">
        <v>14.797499999999999</v>
      </c>
      <c r="AS150" s="15"/>
      <c r="AT150" s="12">
        <v>0.23283300000000001</v>
      </c>
      <c r="AU150" s="13">
        <v>0.5</v>
      </c>
      <c r="AV150" s="15"/>
      <c r="AW150" s="13">
        <v>2.5</v>
      </c>
      <c r="AX150" s="13">
        <v>2.5000000000000001E-3</v>
      </c>
      <c r="AY150" s="13">
        <v>0.5</v>
      </c>
      <c r="AZ150" s="13">
        <v>0.25</v>
      </c>
      <c r="BA150" s="12">
        <v>0.36983300000000002</v>
      </c>
      <c r="BB150" s="12">
        <v>0.38400000000000001</v>
      </c>
      <c r="BC150" s="15"/>
      <c r="BD150" s="12">
        <v>6.6666670000000003</v>
      </c>
      <c r="BE150" s="13">
        <v>3.5000000000000001E-3</v>
      </c>
      <c r="BF150" s="16">
        <v>2027.5</v>
      </c>
      <c r="BG150" s="12">
        <v>377.5</v>
      </c>
      <c r="BH150" s="13">
        <v>0.5</v>
      </c>
      <c r="BI150" s="12">
        <v>10.75</v>
      </c>
      <c r="BJ150" s="13">
        <v>0.5</v>
      </c>
      <c r="BK150" s="12">
        <v>243.75</v>
      </c>
      <c r="BL150" s="12">
        <v>747.66666699999996</v>
      </c>
      <c r="BM150" s="14" t="s">
        <v>403</v>
      </c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4" t="s">
        <v>600</v>
      </c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0">
        <v>1E-3</v>
      </c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0" t="s">
        <v>645</v>
      </c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3">
        <v>0.1</v>
      </c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3">
        <v>1E-3</v>
      </c>
      <c r="FV150" s="15"/>
      <c r="FW150" s="15"/>
      <c r="FX150" s="13">
        <v>1E-3</v>
      </c>
      <c r="FY150" s="15"/>
      <c r="FZ150" s="19">
        <v>0.15</v>
      </c>
      <c r="GA150" s="19">
        <v>0.25</v>
      </c>
      <c r="GB150" s="15"/>
      <c r="GC150" s="15"/>
      <c r="GD150" s="15"/>
      <c r="GE150" s="15"/>
      <c r="GF150" s="15"/>
      <c r="GG150" s="19">
        <v>0.1</v>
      </c>
      <c r="GH150" s="13">
        <v>0.2</v>
      </c>
      <c r="GI150" s="15"/>
      <c r="GJ150" s="13">
        <f t="shared" si="10"/>
        <v>0.25</v>
      </c>
      <c r="GK150" s="15"/>
      <c r="GL150" s="15"/>
      <c r="GM150" s="15"/>
      <c r="GN150" s="15"/>
      <c r="GO150" s="15"/>
      <c r="GP150" s="15"/>
      <c r="GQ150" s="30"/>
      <c r="GR150" s="1">
        <v>1.0433330000000001</v>
      </c>
      <c r="GS150" s="1">
        <v>6.0266669999999998</v>
      </c>
      <c r="GT150" s="1">
        <v>59.781666999999999</v>
      </c>
    </row>
    <row r="151" spans="1:202" x14ac:dyDescent="0.2">
      <c r="A151" s="10" t="s">
        <v>769</v>
      </c>
      <c r="B151" s="10" t="s">
        <v>770</v>
      </c>
      <c r="C151" s="10" t="s">
        <v>750</v>
      </c>
      <c r="D151" s="10" t="s">
        <v>615</v>
      </c>
      <c r="E151" s="10" t="s">
        <v>390</v>
      </c>
      <c r="F151" s="10" t="s">
        <v>391</v>
      </c>
      <c r="G151" s="10" t="s">
        <v>392</v>
      </c>
      <c r="H151" s="10" t="s">
        <v>393</v>
      </c>
      <c r="I151" s="14"/>
      <c r="J151" s="14"/>
      <c r="K151" s="12">
        <v>208.83333300000001</v>
      </c>
      <c r="L151" s="15"/>
      <c r="M151" s="12">
        <v>411.83333299999998</v>
      </c>
      <c r="N151" s="15"/>
      <c r="O151" s="12">
        <v>1.0349999999999999</v>
      </c>
      <c r="P151" s="12">
        <v>7.6716670000000002</v>
      </c>
      <c r="Q151" s="12">
        <v>186.2</v>
      </c>
      <c r="R151" s="15"/>
      <c r="S151" s="15"/>
      <c r="T151" s="12">
        <v>14.183332999999999</v>
      </c>
      <c r="U151" s="12">
        <v>214.83333300000001</v>
      </c>
      <c r="V151" s="19">
        <v>2.5000000000000001E-3</v>
      </c>
      <c r="W151" s="12">
        <v>1.369167</v>
      </c>
      <c r="X151" s="15"/>
      <c r="Y151" s="13">
        <f t="shared" si="9"/>
        <v>3.2142500000000001E-3</v>
      </c>
      <c r="Z151" s="20">
        <v>1.3666670000000001</v>
      </c>
      <c r="AA151" s="12">
        <f t="shared" si="11"/>
        <v>6.052421476200001</v>
      </c>
      <c r="AB151" s="19">
        <v>0.01</v>
      </c>
      <c r="AC151" s="12">
        <v>0.780833</v>
      </c>
      <c r="AD151" s="12">
        <f t="shared" si="12"/>
        <v>3.2856999999999997E-2</v>
      </c>
      <c r="AE151" s="13">
        <v>2.2499999999999998E-3</v>
      </c>
      <c r="AF151" s="15"/>
      <c r="AG151" s="12">
        <v>2.15</v>
      </c>
      <c r="AH151" s="12">
        <v>1.0583E-2</v>
      </c>
      <c r="AI151" s="13">
        <v>0.5</v>
      </c>
      <c r="AJ151" s="13">
        <v>5.0000000000000001E-3</v>
      </c>
      <c r="AK151" s="12">
        <v>0.1825</v>
      </c>
      <c r="AL151" s="15"/>
      <c r="AM151" s="15"/>
      <c r="AN151" s="12">
        <v>8.8049999999999997</v>
      </c>
      <c r="AO151" s="15"/>
      <c r="AP151" s="15"/>
      <c r="AQ151" s="15"/>
      <c r="AR151" s="12">
        <v>15.0375</v>
      </c>
      <c r="AS151" s="15"/>
      <c r="AT151" s="12">
        <v>0.128833</v>
      </c>
      <c r="AU151" s="13">
        <v>0.5</v>
      </c>
      <c r="AV151" s="15"/>
      <c r="AW151" s="12">
        <v>6.6666670000000003</v>
      </c>
      <c r="AX151" s="13">
        <v>2.5000000000000001E-3</v>
      </c>
      <c r="AY151" s="13">
        <v>0.5</v>
      </c>
      <c r="AZ151" s="13">
        <v>0.25</v>
      </c>
      <c r="BA151" s="12">
        <v>0.469833</v>
      </c>
      <c r="BB151" s="12">
        <v>0.38083299999999998</v>
      </c>
      <c r="BC151" s="15"/>
      <c r="BD151" s="12">
        <v>20.416667</v>
      </c>
      <c r="BE151" s="13">
        <v>3.5000000000000001E-3</v>
      </c>
      <c r="BF151" s="17">
        <v>1465</v>
      </c>
      <c r="BG151" s="12">
        <v>240</v>
      </c>
      <c r="BH151" s="13">
        <v>0.5</v>
      </c>
      <c r="BI151" s="13">
        <v>0.5</v>
      </c>
      <c r="BJ151" s="13">
        <v>0.5</v>
      </c>
      <c r="BK151" s="16">
        <v>1171.25</v>
      </c>
      <c r="BL151" s="12">
        <v>754.66666699999996</v>
      </c>
      <c r="BM151" s="14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4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4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4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  <c r="EK151" s="15"/>
      <c r="EL151" s="15"/>
      <c r="EM151" s="15"/>
      <c r="EN151" s="15"/>
      <c r="EO151" s="15"/>
      <c r="EP151" s="15"/>
      <c r="EQ151" s="15"/>
      <c r="ER151" s="15"/>
      <c r="ES151" s="15"/>
      <c r="ET151" s="15"/>
      <c r="EU151" s="15"/>
      <c r="EV151" s="15"/>
      <c r="EW151" s="15"/>
      <c r="EX151" s="15"/>
      <c r="EY151" s="15"/>
      <c r="EZ151" s="15"/>
      <c r="FA151" s="15"/>
      <c r="FB151" s="15"/>
      <c r="FC151" s="15"/>
      <c r="FD151" s="15"/>
      <c r="FE151" s="15"/>
      <c r="FF151" s="15"/>
      <c r="FG151" s="15"/>
      <c r="FH151" s="15"/>
      <c r="FI151" s="15"/>
      <c r="FJ151" s="15"/>
      <c r="FK151" s="15"/>
      <c r="FL151" s="15"/>
      <c r="FM151" s="15"/>
      <c r="FN151" s="15"/>
      <c r="FO151" s="15"/>
      <c r="FP151" s="15"/>
      <c r="FQ151" s="15"/>
      <c r="FR151" s="15"/>
      <c r="FS151" s="15"/>
      <c r="FT151" s="15"/>
      <c r="FU151" s="15"/>
      <c r="FV151" s="15"/>
      <c r="FW151" s="15"/>
      <c r="FX151" s="15"/>
      <c r="FY151" s="15"/>
      <c r="FZ151" s="15"/>
      <c r="GA151" s="15"/>
      <c r="GB151" s="15"/>
      <c r="GC151" s="15"/>
      <c r="GD151" s="15"/>
      <c r="GE151" s="15"/>
      <c r="GF151" s="15"/>
      <c r="GG151" s="15"/>
      <c r="GH151" s="15"/>
      <c r="GI151" s="15"/>
      <c r="GJ151" s="13">
        <f t="shared" si="10"/>
        <v>0</v>
      </c>
      <c r="GK151" s="15"/>
      <c r="GL151" s="15"/>
      <c r="GM151" s="15"/>
      <c r="GN151" s="15"/>
      <c r="GO151" s="15"/>
      <c r="GP151" s="15"/>
      <c r="GQ151" s="30"/>
      <c r="GR151" s="1">
        <v>1.3416669999999999</v>
      </c>
      <c r="GS151" s="1">
        <v>5.93</v>
      </c>
      <c r="GT151" s="1">
        <v>58.14</v>
      </c>
    </row>
    <row r="152" spans="1:202" x14ac:dyDescent="0.2">
      <c r="A152" s="10" t="s">
        <v>771</v>
      </c>
      <c r="B152" s="10" t="s">
        <v>772</v>
      </c>
      <c r="C152" s="10" t="s">
        <v>750</v>
      </c>
      <c r="D152" s="10" t="s">
        <v>615</v>
      </c>
      <c r="E152" s="10" t="s">
        <v>390</v>
      </c>
      <c r="F152" s="10" t="s">
        <v>391</v>
      </c>
      <c r="G152" s="10" t="s">
        <v>392</v>
      </c>
      <c r="H152" s="10" t="s">
        <v>393</v>
      </c>
      <c r="I152" s="14"/>
      <c r="J152" s="14"/>
      <c r="K152" s="12">
        <v>193.5</v>
      </c>
      <c r="L152" s="15"/>
      <c r="M152" s="12">
        <v>378.83333299999998</v>
      </c>
      <c r="N152" s="15"/>
      <c r="O152" s="12">
        <v>1.5316669999999999</v>
      </c>
      <c r="P152" s="12">
        <v>7.7133330000000004</v>
      </c>
      <c r="Q152" s="12">
        <v>217.066667</v>
      </c>
      <c r="R152" s="15"/>
      <c r="S152" s="15"/>
      <c r="T152" s="12">
        <v>14.466666999999999</v>
      </c>
      <c r="U152" s="12">
        <v>203.16666699999999</v>
      </c>
      <c r="V152" s="19">
        <v>2.5000000000000001E-3</v>
      </c>
      <c r="W152" s="12">
        <v>1.2675000000000001</v>
      </c>
      <c r="X152" s="15"/>
      <c r="Y152" s="13">
        <f t="shared" si="9"/>
        <v>3.2142500000000001E-3</v>
      </c>
      <c r="Z152" s="20">
        <v>1.266667</v>
      </c>
      <c r="AA152" s="12">
        <f t="shared" si="11"/>
        <v>5.6095614762000006</v>
      </c>
      <c r="AB152" s="19">
        <v>0.01</v>
      </c>
      <c r="AC152" s="12">
        <v>0.94916699999999998</v>
      </c>
      <c r="AD152" s="12">
        <f t="shared" si="12"/>
        <v>3.2856999999999997E-2</v>
      </c>
      <c r="AE152" s="12">
        <v>9.0830000000000008E-3</v>
      </c>
      <c r="AF152" s="15"/>
      <c r="AG152" s="12">
        <v>2.2166670000000002</v>
      </c>
      <c r="AH152" s="12">
        <v>1.4833000000000001E-2</v>
      </c>
      <c r="AI152" s="13">
        <v>0.5</v>
      </c>
      <c r="AJ152" s="13">
        <v>5.0000000000000001E-3</v>
      </c>
      <c r="AK152" s="12">
        <v>0.17</v>
      </c>
      <c r="AL152" s="15"/>
      <c r="AM152" s="15"/>
      <c r="AN152" s="12">
        <v>8.0625</v>
      </c>
      <c r="AO152" s="15"/>
      <c r="AP152" s="15"/>
      <c r="AQ152" s="15"/>
      <c r="AR152" s="12">
        <v>13.44</v>
      </c>
      <c r="AS152" s="15"/>
      <c r="AT152" s="12">
        <v>0.16500000000000001</v>
      </c>
      <c r="AU152" s="13">
        <v>0.5</v>
      </c>
      <c r="AV152" s="15"/>
      <c r="AW152" s="12">
        <v>7.1666670000000003</v>
      </c>
      <c r="AX152" s="13">
        <v>2.5000000000000001E-3</v>
      </c>
      <c r="AY152" s="13">
        <v>0.5</v>
      </c>
      <c r="AZ152" s="12">
        <v>0.54166700000000001</v>
      </c>
      <c r="BA152" s="12">
        <v>0.348333</v>
      </c>
      <c r="BB152" s="12">
        <v>0.52733300000000005</v>
      </c>
      <c r="BC152" s="15"/>
      <c r="BD152" s="12">
        <v>9.6666670000000003</v>
      </c>
      <c r="BE152" s="13">
        <v>3.5000000000000001E-3</v>
      </c>
      <c r="BF152" s="17">
        <v>6300</v>
      </c>
      <c r="BG152" s="12">
        <v>962.5</v>
      </c>
      <c r="BH152" s="13">
        <v>0.5</v>
      </c>
      <c r="BI152" s="12">
        <v>13.75</v>
      </c>
      <c r="BJ152" s="13">
        <v>0.5</v>
      </c>
      <c r="BK152" s="16">
        <v>3681.25</v>
      </c>
      <c r="BL152" s="12">
        <v>763.5</v>
      </c>
      <c r="BM152" s="14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4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4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4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15"/>
      <c r="EX152" s="15"/>
      <c r="EY152" s="15"/>
      <c r="EZ152" s="15"/>
      <c r="FA152" s="15"/>
      <c r="FB152" s="15"/>
      <c r="FC152" s="15"/>
      <c r="FD152" s="15"/>
      <c r="FE152" s="15"/>
      <c r="FF152" s="15"/>
      <c r="FG152" s="15"/>
      <c r="FH152" s="15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  <c r="FY152" s="15"/>
      <c r="FZ152" s="15"/>
      <c r="GA152" s="15"/>
      <c r="GB152" s="15"/>
      <c r="GC152" s="15"/>
      <c r="GD152" s="15"/>
      <c r="GE152" s="15"/>
      <c r="GF152" s="15"/>
      <c r="GG152" s="15"/>
      <c r="GH152" s="15"/>
      <c r="GI152" s="15"/>
      <c r="GJ152" s="13">
        <f t="shared" si="10"/>
        <v>0</v>
      </c>
      <c r="GK152" s="15"/>
      <c r="GL152" s="15"/>
      <c r="GM152" s="15"/>
      <c r="GN152" s="15"/>
      <c r="GO152" s="15"/>
      <c r="GP152" s="15"/>
      <c r="GQ152" s="30"/>
      <c r="GR152" s="1">
        <v>0.88166699999999998</v>
      </c>
      <c r="GS152" s="1">
        <v>6.2366669999999997</v>
      </c>
      <c r="GT152" s="1">
        <v>60.95</v>
      </c>
    </row>
    <row r="153" spans="1:202" x14ac:dyDescent="0.2">
      <c r="A153" s="10" t="s">
        <v>773</v>
      </c>
      <c r="B153" s="10" t="s">
        <v>774</v>
      </c>
      <c r="C153" s="10" t="s">
        <v>750</v>
      </c>
      <c r="D153" s="10" t="s">
        <v>615</v>
      </c>
      <c r="E153" s="10" t="s">
        <v>390</v>
      </c>
      <c r="F153" s="10" t="s">
        <v>391</v>
      </c>
      <c r="G153" s="10" t="s">
        <v>392</v>
      </c>
      <c r="H153" s="10" t="s">
        <v>393</v>
      </c>
      <c r="I153" s="14"/>
      <c r="J153" s="14"/>
      <c r="K153" s="12">
        <v>206</v>
      </c>
      <c r="L153" s="15"/>
      <c r="M153" s="12">
        <v>415.25</v>
      </c>
      <c r="N153" s="15"/>
      <c r="O153" s="12">
        <v>0.93666700000000003</v>
      </c>
      <c r="P153" s="12">
        <v>7.8433330000000003</v>
      </c>
      <c r="Q153" s="12">
        <v>167.41666699999999</v>
      </c>
      <c r="R153" s="15"/>
      <c r="S153" s="15"/>
      <c r="T153" s="12">
        <v>15.466666999999999</v>
      </c>
      <c r="U153" s="12">
        <v>223.25</v>
      </c>
      <c r="V153" s="19">
        <v>2.5000000000000001E-3</v>
      </c>
      <c r="W153" s="12">
        <v>2.1272500000000001</v>
      </c>
      <c r="X153" s="15"/>
      <c r="Y153" s="13">
        <f t="shared" si="9"/>
        <v>3.2142500000000001E-3</v>
      </c>
      <c r="Z153" s="20">
        <v>2.125</v>
      </c>
      <c r="AA153" s="12">
        <f t="shared" si="11"/>
        <v>9.410775000000001</v>
      </c>
      <c r="AB153" s="19">
        <v>0.01</v>
      </c>
      <c r="AC153" s="12">
        <v>1.0894170000000001</v>
      </c>
      <c r="AD153" s="12">
        <f t="shared" si="12"/>
        <v>3.2856999999999997E-2</v>
      </c>
      <c r="AE153" s="13">
        <v>2.2499999999999998E-3</v>
      </c>
      <c r="AF153" s="15"/>
      <c r="AG153" s="12">
        <v>3.2166670000000002</v>
      </c>
      <c r="AH153" s="12">
        <v>9.2919999999999999E-3</v>
      </c>
      <c r="AI153" s="13">
        <v>0.5</v>
      </c>
      <c r="AJ153" s="15"/>
      <c r="AK153" s="12">
        <v>0.1875</v>
      </c>
      <c r="AL153" s="15"/>
      <c r="AM153" s="15"/>
      <c r="AN153" s="12">
        <v>8.2575000000000003</v>
      </c>
      <c r="AO153" s="15"/>
      <c r="AP153" s="15"/>
      <c r="AQ153" s="15"/>
      <c r="AR153" s="12">
        <v>14.192500000000001</v>
      </c>
      <c r="AS153" s="15"/>
      <c r="AT153" s="12">
        <v>0.218667</v>
      </c>
      <c r="AU153" s="12">
        <v>1.0416669999999999</v>
      </c>
      <c r="AV153" s="15"/>
      <c r="AW153" s="12">
        <v>6.8333329999999997</v>
      </c>
      <c r="AX153" s="13">
        <v>2.5000000000000001E-3</v>
      </c>
      <c r="AY153" s="13">
        <v>0.5</v>
      </c>
      <c r="AZ153" s="12">
        <v>2.7916669999999999</v>
      </c>
      <c r="BA153" s="12">
        <v>0.32608300000000001</v>
      </c>
      <c r="BB153" s="12">
        <v>0.46800000000000003</v>
      </c>
      <c r="BC153" s="15"/>
      <c r="BD153" s="12">
        <v>6.7916670000000003</v>
      </c>
      <c r="BE153" s="13">
        <v>3.5000000000000001E-3</v>
      </c>
      <c r="BF153" s="16">
        <v>1452.5</v>
      </c>
      <c r="BG153" s="12">
        <v>692.5</v>
      </c>
      <c r="BH153" s="13">
        <v>0.5</v>
      </c>
      <c r="BI153" s="13">
        <v>0.5</v>
      </c>
      <c r="BJ153" s="13">
        <v>0.5</v>
      </c>
      <c r="BK153" s="12">
        <v>717.5</v>
      </c>
      <c r="BL153" s="12">
        <v>639.08333300000004</v>
      </c>
      <c r="BM153" s="14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4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4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4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  <c r="EV153" s="15"/>
      <c r="EW153" s="15"/>
      <c r="EX153" s="15"/>
      <c r="EY153" s="15"/>
      <c r="EZ153" s="15"/>
      <c r="FA153" s="15"/>
      <c r="FB153" s="15"/>
      <c r="FC153" s="15"/>
      <c r="FD153" s="15"/>
      <c r="FE153" s="15"/>
      <c r="FF153" s="15"/>
      <c r="FG153" s="15"/>
      <c r="FH153" s="15"/>
      <c r="FI153" s="15"/>
      <c r="FJ153" s="15"/>
      <c r="FK153" s="15"/>
      <c r="FL153" s="15"/>
      <c r="FM153" s="15"/>
      <c r="FN153" s="15"/>
      <c r="FO153" s="15"/>
      <c r="FP153" s="15"/>
      <c r="FQ153" s="15"/>
      <c r="FR153" s="15"/>
      <c r="FS153" s="15"/>
      <c r="FT153" s="15"/>
      <c r="FU153" s="15"/>
      <c r="FV153" s="15"/>
      <c r="FW153" s="15"/>
      <c r="FX153" s="15"/>
      <c r="FY153" s="15"/>
      <c r="FZ153" s="15"/>
      <c r="GA153" s="15"/>
      <c r="GB153" s="15"/>
      <c r="GC153" s="15"/>
      <c r="GD153" s="15"/>
      <c r="GE153" s="15"/>
      <c r="GF153" s="15"/>
      <c r="GG153" s="15"/>
      <c r="GH153" s="15"/>
      <c r="GI153" s="15"/>
      <c r="GJ153" s="13">
        <f t="shared" si="10"/>
        <v>0</v>
      </c>
      <c r="GK153" s="15"/>
      <c r="GL153" s="15"/>
      <c r="GM153" s="15"/>
      <c r="GN153" s="15"/>
      <c r="GO153" s="15"/>
      <c r="GP153" s="15"/>
      <c r="GQ153" s="30"/>
      <c r="GR153" s="1">
        <v>0.66583300000000001</v>
      </c>
      <c r="GS153" s="1">
        <v>5.4033329999999999</v>
      </c>
      <c r="GT153" s="1">
        <v>53.976666999999999</v>
      </c>
    </row>
    <row r="154" spans="1:202" x14ac:dyDescent="0.2">
      <c r="A154" s="10" t="s">
        <v>775</v>
      </c>
      <c r="B154" s="10" t="s">
        <v>776</v>
      </c>
      <c r="C154" s="10" t="s">
        <v>750</v>
      </c>
      <c r="D154" s="10" t="s">
        <v>615</v>
      </c>
      <c r="E154" s="10" t="s">
        <v>390</v>
      </c>
      <c r="F154" s="10" t="s">
        <v>391</v>
      </c>
      <c r="G154" s="10" t="s">
        <v>392</v>
      </c>
      <c r="H154" s="10" t="s">
        <v>393</v>
      </c>
      <c r="I154" s="14"/>
      <c r="J154" s="14"/>
      <c r="K154" s="12">
        <v>198.5</v>
      </c>
      <c r="L154" s="15"/>
      <c r="M154" s="12">
        <v>397.25</v>
      </c>
      <c r="N154" s="15"/>
      <c r="O154" s="12">
        <v>20.077500000000001</v>
      </c>
      <c r="P154" s="12">
        <v>7.5774999999999997</v>
      </c>
      <c r="Q154" s="12">
        <v>161.32499999999999</v>
      </c>
      <c r="R154" s="15"/>
      <c r="S154" s="15"/>
      <c r="T154" s="12">
        <v>15.175000000000001</v>
      </c>
      <c r="U154" s="12">
        <v>222.5</v>
      </c>
      <c r="V154" s="20">
        <v>2.1874999999999999E-2</v>
      </c>
      <c r="W154" s="12">
        <v>3.0462500000000001</v>
      </c>
      <c r="X154" s="15"/>
      <c r="Y154" s="13">
        <f t="shared" si="9"/>
        <v>2.8124687499999999E-2</v>
      </c>
      <c r="Z154" s="20">
        <v>3.0249999999999999</v>
      </c>
      <c r="AA154" s="12">
        <f t="shared" si="11"/>
        <v>13.396515000000001</v>
      </c>
      <c r="AB154" s="19">
        <v>0.01</v>
      </c>
      <c r="AC154" s="12">
        <v>0.70374999999999999</v>
      </c>
      <c r="AD154" s="12">
        <f t="shared" si="12"/>
        <v>3.2856999999999997E-2</v>
      </c>
      <c r="AE154" s="12">
        <v>6.6880000000000004E-3</v>
      </c>
      <c r="AF154" s="15"/>
      <c r="AG154" s="12">
        <v>3.75</v>
      </c>
      <c r="AH154" s="12">
        <v>2.8375000000000001E-2</v>
      </c>
      <c r="AI154" s="13">
        <v>0.5</v>
      </c>
      <c r="AJ154" s="15"/>
      <c r="AK154" s="12">
        <v>0.17749999999999999</v>
      </c>
      <c r="AL154" s="15"/>
      <c r="AM154" s="15"/>
      <c r="AN154" s="12">
        <v>8.7650000000000006</v>
      </c>
      <c r="AO154" s="15"/>
      <c r="AP154" s="15"/>
      <c r="AQ154" s="15"/>
      <c r="AR154" s="12">
        <v>14.515000000000001</v>
      </c>
      <c r="AS154" s="15"/>
      <c r="AT154" s="12">
        <v>0.19700000000000001</v>
      </c>
      <c r="AU154" s="13">
        <v>0.5</v>
      </c>
      <c r="AV154" s="15"/>
      <c r="AW154" s="13">
        <v>2.5</v>
      </c>
      <c r="AX154" s="12">
        <v>7.1250000000000003E-3</v>
      </c>
      <c r="AY154" s="13">
        <v>0.5</v>
      </c>
      <c r="AZ154" s="12">
        <v>4.9000000000000004</v>
      </c>
      <c r="BA154" s="12">
        <v>0.309</v>
      </c>
      <c r="BB154" s="12">
        <v>1.26675</v>
      </c>
      <c r="BC154" s="15"/>
      <c r="BD154" s="12">
        <v>62</v>
      </c>
      <c r="BE154" s="13">
        <v>3.5000000000000001E-3</v>
      </c>
      <c r="BF154" s="17">
        <v>5115</v>
      </c>
      <c r="BG154" s="17">
        <v>2005</v>
      </c>
      <c r="BH154" s="13">
        <v>0.5</v>
      </c>
      <c r="BI154" s="13">
        <v>0.5</v>
      </c>
      <c r="BJ154" s="13">
        <v>0.5</v>
      </c>
      <c r="BK154" s="13">
        <v>0.5</v>
      </c>
      <c r="BL154" s="12">
        <v>929.5</v>
      </c>
      <c r="BM154" s="14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4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4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4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  <c r="EV154" s="15"/>
      <c r="EW154" s="15"/>
      <c r="EX154" s="15"/>
      <c r="EY154" s="15"/>
      <c r="EZ154" s="15"/>
      <c r="FA154" s="15"/>
      <c r="FB154" s="15"/>
      <c r="FC154" s="15"/>
      <c r="FD154" s="15"/>
      <c r="FE154" s="15"/>
      <c r="FF154" s="15"/>
      <c r="FG154" s="15"/>
      <c r="FH154" s="15"/>
      <c r="FI154" s="15"/>
      <c r="FJ154" s="15"/>
      <c r="FK154" s="15"/>
      <c r="FL154" s="15"/>
      <c r="FM154" s="15"/>
      <c r="FN154" s="15"/>
      <c r="FO154" s="15"/>
      <c r="FP154" s="15"/>
      <c r="FQ154" s="15"/>
      <c r="FR154" s="15"/>
      <c r="FS154" s="15"/>
      <c r="FT154" s="15"/>
      <c r="FU154" s="15"/>
      <c r="FV154" s="15"/>
      <c r="FW154" s="15"/>
      <c r="FX154" s="15"/>
      <c r="FY154" s="15"/>
      <c r="FZ154" s="15"/>
      <c r="GA154" s="15"/>
      <c r="GB154" s="15"/>
      <c r="GC154" s="15"/>
      <c r="GD154" s="15"/>
      <c r="GE154" s="15"/>
      <c r="GF154" s="15"/>
      <c r="GG154" s="15"/>
      <c r="GH154" s="15"/>
      <c r="GI154" s="15"/>
      <c r="GJ154" s="13">
        <f t="shared" si="10"/>
        <v>0</v>
      </c>
      <c r="GK154" s="15"/>
      <c r="GL154" s="15"/>
      <c r="GM154" s="15"/>
      <c r="GN154" s="15"/>
      <c r="GO154" s="15"/>
      <c r="GP154" s="15"/>
      <c r="GQ154" s="30"/>
      <c r="GR154" s="1">
        <v>0.76249999999999996</v>
      </c>
      <c r="GS154" s="1">
        <v>4.7074999999999996</v>
      </c>
      <c r="GT154" s="1">
        <v>47.52</v>
      </c>
    </row>
    <row r="155" spans="1:202" x14ac:dyDescent="0.2">
      <c r="A155" s="10" t="s">
        <v>777</v>
      </c>
      <c r="B155" s="10" t="s">
        <v>778</v>
      </c>
      <c r="C155" s="10" t="s">
        <v>779</v>
      </c>
      <c r="D155" s="10" t="s">
        <v>615</v>
      </c>
      <c r="E155" s="10" t="s">
        <v>390</v>
      </c>
      <c r="F155" s="10" t="s">
        <v>391</v>
      </c>
      <c r="G155" s="10" t="s">
        <v>392</v>
      </c>
      <c r="H155" s="10" t="s">
        <v>393</v>
      </c>
      <c r="I155" s="14"/>
      <c r="J155" s="14"/>
      <c r="K155" s="12">
        <v>345</v>
      </c>
      <c r="L155" s="15"/>
      <c r="M155" s="12">
        <v>872.25</v>
      </c>
      <c r="N155" s="15"/>
      <c r="O155" s="12">
        <v>0.84750000000000003</v>
      </c>
      <c r="P155" s="12">
        <v>7.5250000000000004</v>
      </c>
      <c r="Q155" s="12">
        <v>208.47499999999999</v>
      </c>
      <c r="R155" s="15"/>
      <c r="S155" s="15"/>
      <c r="T155" s="12">
        <v>16.350000000000001</v>
      </c>
      <c r="U155" s="12">
        <v>387.75</v>
      </c>
      <c r="V155" s="19">
        <v>2.5000000000000001E-3</v>
      </c>
      <c r="W155" s="12">
        <v>5.6762499999999996</v>
      </c>
      <c r="X155" s="15"/>
      <c r="Y155" s="13">
        <f t="shared" si="9"/>
        <v>3.2142500000000001E-3</v>
      </c>
      <c r="Z155" s="20">
        <v>5.6749999999999998</v>
      </c>
      <c r="AA155" s="12">
        <f t="shared" si="11"/>
        <v>25.132305000000002</v>
      </c>
      <c r="AB155" s="19">
        <v>0.01</v>
      </c>
      <c r="AC155" s="12">
        <v>3.5487500000000001</v>
      </c>
      <c r="AD155" s="12">
        <f t="shared" si="12"/>
        <v>3.2856999999999997E-2</v>
      </c>
      <c r="AE155" s="13">
        <v>2.2499999999999998E-3</v>
      </c>
      <c r="AF155" s="15"/>
      <c r="AG155" s="12">
        <v>9.2249999999999996</v>
      </c>
      <c r="AH155" s="13">
        <v>4.4999999999999997E-3</v>
      </c>
      <c r="AI155" s="13">
        <v>0.5</v>
      </c>
      <c r="AJ155" s="15"/>
      <c r="AK155" s="15"/>
      <c r="AL155" s="15"/>
      <c r="AM155" s="15"/>
      <c r="AN155" s="12">
        <v>52.657499999999999</v>
      </c>
      <c r="AO155" s="15"/>
      <c r="AP155" s="15"/>
      <c r="AQ155" s="15"/>
      <c r="AR155" s="12">
        <v>45.9925</v>
      </c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2">
        <v>737.5</v>
      </c>
      <c r="BG155" s="12">
        <v>467.5</v>
      </c>
      <c r="BH155" s="13">
        <v>0.5</v>
      </c>
      <c r="BI155" s="13">
        <v>0.5</v>
      </c>
      <c r="BJ155" s="13">
        <v>0.5</v>
      </c>
      <c r="BK155" s="12">
        <v>417.5</v>
      </c>
      <c r="BL155" s="16">
        <v>1028.75</v>
      </c>
      <c r="BM155" s="14" t="s">
        <v>403</v>
      </c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4" t="s">
        <v>600</v>
      </c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4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8">
        <v>0.77500000000000002</v>
      </c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3">
        <v>0.1</v>
      </c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  <c r="FY155" s="15"/>
      <c r="FZ155" s="20">
        <v>0.46250000000000002</v>
      </c>
      <c r="GA155" s="19">
        <v>0.25</v>
      </c>
      <c r="GB155" s="15"/>
      <c r="GC155" s="15"/>
      <c r="GD155" s="15"/>
      <c r="GE155" s="15"/>
      <c r="GF155" s="15"/>
      <c r="GG155" s="19">
        <v>0.1</v>
      </c>
      <c r="GH155" s="13">
        <v>0.2</v>
      </c>
      <c r="GI155" s="15"/>
      <c r="GJ155" s="13">
        <f t="shared" si="10"/>
        <v>0.5625</v>
      </c>
      <c r="GK155" s="15"/>
      <c r="GL155" s="15"/>
      <c r="GM155" s="15"/>
      <c r="GN155" s="15"/>
      <c r="GO155" s="15"/>
      <c r="GP155" s="15"/>
      <c r="GQ155" s="30"/>
      <c r="GR155" s="1">
        <v>0.78</v>
      </c>
      <c r="GS155" s="1">
        <v>6.97</v>
      </c>
      <c r="GT155" s="1">
        <v>71.265000000000001</v>
      </c>
    </row>
    <row r="156" spans="1:202" x14ac:dyDescent="0.2">
      <c r="A156" s="10" t="s">
        <v>780</v>
      </c>
      <c r="B156" s="10" t="s">
        <v>781</v>
      </c>
      <c r="C156" s="10" t="s">
        <v>779</v>
      </c>
      <c r="D156" s="10" t="s">
        <v>615</v>
      </c>
      <c r="E156" s="10" t="s">
        <v>390</v>
      </c>
      <c r="F156" s="10" t="s">
        <v>391</v>
      </c>
      <c r="G156" s="10" t="s">
        <v>392</v>
      </c>
      <c r="H156" s="10" t="s">
        <v>393</v>
      </c>
      <c r="I156" s="14"/>
      <c r="J156" s="14"/>
      <c r="K156" s="12">
        <v>386.66666700000002</v>
      </c>
      <c r="L156" s="15"/>
      <c r="M156" s="12">
        <v>947.5</v>
      </c>
      <c r="N156" s="15"/>
      <c r="O156" s="12">
        <v>38.603332999999999</v>
      </c>
      <c r="P156" s="12">
        <v>7.2966670000000002</v>
      </c>
      <c r="Q156" s="12">
        <v>219.316667</v>
      </c>
      <c r="R156" s="15"/>
      <c r="S156" s="15"/>
      <c r="T156" s="12">
        <v>17.066666999999999</v>
      </c>
      <c r="U156" s="12">
        <v>426.5</v>
      </c>
      <c r="V156" s="20">
        <v>1.7000000000000001E-2</v>
      </c>
      <c r="W156" s="12">
        <v>2.932833</v>
      </c>
      <c r="X156" s="15"/>
      <c r="Y156" s="13">
        <f t="shared" si="9"/>
        <v>2.1856900000000002E-2</v>
      </c>
      <c r="Z156" s="20">
        <v>2.9166669999999999</v>
      </c>
      <c r="AA156" s="12">
        <f t="shared" si="11"/>
        <v>12.9167514762</v>
      </c>
      <c r="AB156" s="19">
        <v>0.01</v>
      </c>
      <c r="AC156" s="12">
        <v>1.2004999999999999</v>
      </c>
      <c r="AD156" s="12">
        <f t="shared" si="12"/>
        <v>3.2856999999999997E-2</v>
      </c>
      <c r="AE156" s="12">
        <v>1.4458E-2</v>
      </c>
      <c r="AF156" s="15"/>
      <c r="AG156" s="12">
        <v>4.1333330000000004</v>
      </c>
      <c r="AH156" s="12">
        <v>0.1115</v>
      </c>
      <c r="AI156" s="13">
        <v>0.5</v>
      </c>
      <c r="AJ156" s="13">
        <v>5.0000000000000001E-3</v>
      </c>
      <c r="AK156" s="15"/>
      <c r="AL156" s="15"/>
      <c r="AM156" s="15"/>
      <c r="AN156" s="12">
        <v>57.71</v>
      </c>
      <c r="AO156" s="15"/>
      <c r="AP156" s="15"/>
      <c r="AQ156" s="15"/>
      <c r="AR156" s="12">
        <v>62.22</v>
      </c>
      <c r="AS156" s="15"/>
      <c r="AT156" s="12">
        <v>0.30649999999999999</v>
      </c>
      <c r="AU156" s="13">
        <v>0.5</v>
      </c>
      <c r="AV156" s="15"/>
      <c r="AW156" s="12">
        <v>8.75</v>
      </c>
      <c r="AX156" s="13">
        <v>2.5000000000000001E-3</v>
      </c>
      <c r="AY156" s="13">
        <v>0.5</v>
      </c>
      <c r="AZ156" s="12">
        <v>9.25</v>
      </c>
      <c r="BA156" s="12">
        <v>0.67425000000000002</v>
      </c>
      <c r="BB156" s="12">
        <v>0.45550000000000002</v>
      </c>
      <c r="BC156" s="15"/>
      <c r="BD156" s="12">
        <v>40.833333000000003</v>
      </c>
      <c r="BE156" s="13">
        <v>3.5000000000000001E-3</v>
      </c>
      <c r="BF156" s="17">
        <v>2100</v>
      </c>
      <c r="BG156" s="16">
        <v>1212.5</v>
      </c>
      <c r="BH156" s="12">
        <v>63.75</v>
      </c>
      <c r="BI156" s="13">
        <v>0.5</v>
      </c>
      <c r="BJ156" s="13">
        <v>0.5</v>
      </c>
      <c r="BK156" s="16">
        <v>4402.5</v>
      </c>
      <c r="BL156" s="12">
        <v>843.83333300000004</v>
      </c>
      <c r="BM156" s="14" t="s">
        <v>403</v>
      </c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4" t="s">
        <v>600</v>
      </c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0">
        <v>1E-3</v>
      </c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8">
        <v>7.2833329999999998</v>
      </c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3">
        <v>0.1</v>
      </c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5"/>
      <c r="FE156" s="15"/>
      <c r="FF156" s="15"/>
      <c r="FG156" s="15"/>
      <c r="FH156" s="15"/>
      <c r="FI156" s="15"/>
      <c r="FJ156" s="15"/>
      <c r="FK156" s="15"/>
      <c r="FL156" s="15"/>
      <c r="FM156" s="15"/>
      <c r="FN156" s="15"/>
      <c r="FO156" s="15"/>
      <c r="FP156" s="15"/>
      <c r="FQ156" s="15"/>
      <c r="FR156" s="15"/>
      <c r="FS156" s="15"/>
      <c r="FT156" s="15"/>
      <c r="FU156" s="13">
        <v>1E-3</v>
      </c>
      <c r="FV156" s="15"/>
      <c r="FW156" s="15"/>
      <c r="FX156" s="13">
        <v>1E-3</v>
      </c>
      <c r="FY156" s="15"/>
      <c r="FZ156" s="20">
        <v>0.48333300000000001</v>
      </c>
      <c r="GA156" s="19">
        <v>0.25</v>
      </c>
      <c r="GB156" s="15"/>
      <c r="GC156" s="15"/>
      <c r="GD156" s="15"/>
      <c r="GE156" s="15"/>
      <c r="GF156" s="15"/>
      <c r="GG156" s="19">
        <v>0.1</v>
      </c>
      <c r="GH156" s="13">
        <v>0.2</v>
      </c>
      <c r="GI156" s="15"/>
      <c r="GJ156" s="13">
        <f t="shared" si="10"/>
        <v>0.58333299999999999</v>
      </c>
      <c r="GK156" s="15"/>
      <c r="GL156" s="15"/>
      <c r="GM156" s="15"/>
      <c r="GN156" s="15"/>
      <c r="GO156" s="15"/>
      <c r="GP156" s="15"/>
      <c r="GQ156" s="30"/>
      <c r="GR156" s="1">
        <v>0.83166700000000005</v>
      </c>
      <c r="GS156" s="1">
        <v>3.746667</v>
      </c>
      <c r="GT156" s="1">
        <v>38.783332999999999</v>
      </c>
    </row>
    <row r="157" spans="1:202" x14ac:dyDescent="0.2">
      <c r="A157" s="10" t="s">
        <v>782</v>
      </c>
      <c r="B157" s="10" t="s">
        <v>783</v>
      </c>
      <c r="C157" s="10" t="s">
        <v>779</v>
      </c>
      <c r="D157" s="10" t="s">
        <v>615</v>
      </c>
      <c r="E157" s="10" t="s">
        <v>390</v>
      </c>
      <c r="F157" s="10" t="s">
        <v>391</v>
      </c>
      <c r="G157" s="10" t="s">
        <v>392</v>
      </c>
      <c r="H157" s="10" t="s">
        <v>393</v>
      </c>
      <c r="I157" s="14"/>
      <c r="J157" s="14"/>
      <c r="K157" s="12">
        <v>290.25</v>
      </c>
      <c r="L157" s="15"/>
      <c r="M157" s="12">
        <v>633.25</v>
      </c>
      <c r="N157" s="15"/>
      <c r="O157" s="12">
        <v>4.3499999999999996</v>
      </c>
      <c r="P157" s="12">
        <v>7.3875000000000002</v>
      </c>
      <c r="Q157" s="12">
        <v>217.191667</v>
      </c>
      <c r="R157" s="15"/>
      <c r="S157" s="15"/>
      <c r="T157" s="12">
        <v>15.824999999999999</v>
      </c>
      <c r="U157" s="12">
        <v>316.41666700000002</v>
      </c>
      <c r="V157" s="19">
        <v>2.5000000000000001E-3</v>
      </c>
      <c r="W157" s="12">
        <v>3.1193330000000001</v>
      </c>
      <c r="X157" s="15"/>
      <c r="Y157" s="13">
        <f t="shared" si="9"/>
        <v>3.2142500000000001E-3</v>
      </c>
      <c r="Z157" s="20">
        <v>3.1166670000000001</v>
      </c>
      <c r="AA157" s="12">
        <f t="shared" si="11"/>
        <v>13.802471476200001</v>
      </c>
      <c r="AB157" s="19">
        <v>0.01</v>
      </c>
      <c r="AC157" s="12">
        <v>1.322333</v>
      </c>
      <c r="AD157" s="12">
        <f t="shared" si="12"/>
        <v>3.2856999999999997E-2</v>
      </c>
      <c r="AE157" s="13">
        <v>2.2499999999999998E-3</v>
      </c>
      <c r="AF157" s="15"/>
      <c r="AG157" s="12">
        <v>4.4416669999999998</v>
      </c>
      <c r="AH157" s="12">
        <v>1.0583E-2</v>
      </c>
      <c r="AI157" s="13">
        <v>0.5</v>
      </c>
      <c r="AJ157" s="13">
        <v>5.0000000000000001E-3</v>
      </c>
      <c r="AK157" s="15"/>
      <c r="AL157" s="15"/>
      <c r="AM157" s="15"/>
      <c r="AN157" s="12">
        <v>21.716667000000001</v>
      </c>
      <c r="AO157" s="15"/>
      <c r="AP157" s="15"/>
      <c r="AQ157" s="15"/>
      <c r="AR157" s="12">
        <v>24.008333</v>
      </c>
      <c r="AS157" s="15"/>
      <c r="AT157" s="12">
        <v>0.125</v>
      </c>
      <c r="AU157" s="13">
        <v>0.5</v>
      </c>
      <c r="AV157" s="15"/>
      <c r="AW157" s="12">
        <v>9.875</v>
      </c>
      <c r="AX157" s="13">
        <v>2.5000000000000001E-3</v>
      </c>
      <c r="AY157" s="13">
        <v>0.5</v>
      </c>
      <c r="AZ157" s="13">
        <v>0.25</v>
      </c>
      <c r="BA157" s="12">
        <v>0.34775</v>
      </c>
      <c r="BB157" s="12">
        <v>0.41149999999999998</v>
      </c>
      <c r="BC157" s="15"/>
      <c r="BD157" s="12">
        <v>6</v>
      </c>
      <c r="BE157" s="13">
        <v>3.5000000000000001E-3</v>
      </c>
      <c r="BF157" s="12">
        <v>570</v>
      </c>
      <c r="BG157" s="12">
        <v>562.5</v>
      </c>
      <c r="BH157" s="13">
        <v>0.5</v>
      </c>
      <c r="BI157" s="13">
        <v>0.5</v>
      </c>
      <c r="BJ157" s="13">
        <v>0.5</v>
      </c>
      <c r="BK157" s="12">
        <v>11.25</v>
      </c>
      <c r="BL157" s="12">
        <v>899.66666699999996</v>
      </c>
      <c r="BM157" s="14" t="s">
        <v>403</v>
      </c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4" t="s">
        <v>600</v>
      </c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0">
        <v>1E-3</v>
      </c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8">
        <v>1.8833329999999999</v>
      </c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3">
        <v>0.1</v>
      </c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3">
        <v>1E-3</v>
      </c>
      <c r="FV157" s="15"/>
      <c r="FW157" s="15"/>
      <c r="FX157" s="13">
        <v>1E-3</v>
      </c>
      <c r="FY157" s="15"/>
      <c r="FZ157" s="19">
        <v>0.15</v>
      </c>
      <c r="GA157" s="19">
        <v>0.25</v>
      </c>
      <c r="GB157" s="15"/>
      <c r="GC157" s="15"/>
      <c r="GD157" s="15"/>
      <c r="GE157" s="15"/>
      <c r="GF157" s="15"/>
      <c r="GG157" s="19">
        <v>0.1</v>
      </c>
      <c r="GH157" s="13">
        <v>0.2</v>
      </c>
      <c r="GI157" s="15"/>
      <c r="GJ157" s="13">
        <f t="shared" si="10"/>
        <v>0.25</v>
      </c>
      <c r="GK157" s="15"/>
      <c r="GL157" s="15"/>
      <c r="GM157" s="15"/>
      <c r="GN157" s="15"/>
      <c r="GO157" s="15"/>
      <c r="GP157" s="15"/>
      <c r="GQ157" s="30"/>
      <c r="GR157" s="1">
        <v>1.01</v>
      </c>
      <c r="GS157" s="1">
        <v>5.9183329999999996</v>
      </c>
      <c r="GT157" s="1">
        <v>59.698332999999998</v>
      </c>
    </row>
    <row r="158" spans="1:202" x14ac:dyDescent="0.2">
      <c r="A158" s="10" t="s">
        <v>784</v>
      </c>
      <c r="B158" s="10" t="s">
        <v>785</v>
      </c>
      <c r="C158" s="10" t="s">
        <v>779</v>
      </c>
      <c r="D158" s="10" t="s">
        <v>615</v>
      </c>
      <c r="E158" s="10" t="s">
        <v>390</v>
      </c>
      <c r="F158" s="10" t="s">
        <v>391</v>
      </c>
      <c r="G158" s="10" t="s">
        <v>392</v>
      </c>
      <c r="H158" s="10" t="s">
        <v>393</v>
      </c>
      <c r="I158" s="14"/>
      <c r="J158" s="14"/>
      <c r="K158" s="12">
        <v>373.75</v>
      </c>
      <c r="L158" s="15"/>
      <c r="M158" s="12">
        <v>965.16666699999996</v>
      </c>
      <c r="N158" s="15"/>
      <c r="O158" s="12">
        <v>2.7524999999999999</v>
      </c>
      <c r="P158" s="12">
        <v>7.2791670000000002</v>
      </c>
      <c r="Q158" s="12">
        <v>185.466667</v>
      </c>
      <c r="R158" s="15"/>
      <c r="S158" s="15"/>
      <c r="T158" s="12">
        <v>14.884167</v>
      </c>
      <c r="U158" s="12">
        <v>406.83333299999998</v>
      </c>
      <c r="V158" s="19">
        <v>2.5000000000000001E-3</v>
      </c>
      <c r="W158" s="12">
        <v>4.4936670000000003</v>
      </c>
      <c r="X158" s="15"/>
      <c r="Y158" s="13">
        <f t="shared" si="9"/>
        <v>3.2142500000000001E-3</v>
      </c>
      <c r="Z158" s="20">
        <v>4.4916669999999996</v>
      </c>
      <c r="AA158" s="12">
        <f t="shared" si="11"/>
        <v>19.8917964762</v>
      </c>
      <c r="AB158" s="19">
        <v>0.01</v>
      </c>
      <c r="AC158" s="12">
        <v>1.823</v>
      </c>
      <c r="AD158" s="12">
        <f t="shared" si="12"/>
        <v>3.2856999999999997E-2</v>
      </c>
      <c r="AE158" s="12">
        <v>6.0419999999999996E-3</v>
      </c>
      <c r="AF158" s="15"/>
      <c r="AG158" s="12">
        <v>6.3166669999999998</v>
      </c>
      <c r="AH158" s="12">
        <v>1.5125E-2</v>
      </c>
      <c r="AI158" s="13">
        <v>0.5</v>
      </c>
      <c r="AJ158" s="13">
        <v>5.0000000000000001E-3</v>
      </c>
      <c r="AK158" s="15"/>
      <c r="AL158" s="15"/>
      <c r="AM158" s="15"/>
      <c r="AN158" s="12">
        <v>84.481667000000002</v>
      </c>
      <c r="AO158" s="15"/>
      <c r="AP158" s="15"/>
      <c r="AQ158" s="15"/>
      <c r="AR158" s="12">
        <v>64.763333000000003</v>
      </c>
      <c r="AS158" s="15"/>
      <c r="AT158" s="12">
        <v>0.20175000000000001</v>
      </c>
      <c r="AU158" s="13">
        <v>0.5</v>
      </c>
      <c r="AV158" s="15"/>
      <c r="AW158" s="12">
        <v>10</v>
      </c>
      <c r="AX158" s="13">
        <v>2.5000000000000001E-3</v>
      </c>
      <c r="AY158" s="13">
        <v>0.5</v>
      </c>
      <c r="AZ158" s="12">
        <v>0.82499999999999996</v>
      </c>
      <c r="BA158" s="12">
        <v>0.52024999999999999</v>
      </c>
      <c r="BB158" s="12">
        <v>0.49149999999999999</v>
      </c>
      <c r="BC158" s="15"/>
      <c r="BD158" s="13">
        <v>2.5</v>
      </c>
      <c r="BE158" s="13">
        <v>3.5000000000000001E-3</v>
      </c>
      <c r="BF158" s="12">
        <v>747.5</v>
      </c>
      <c r="BG158" s="12">
        <v>626.25</v>
      </c>
      <c r="BH158" s="12">
        <v>12.75</v>
      </c>
      <c r="BI158" s="12">
        <v>11.25</v>
      </c>
      <c r="BJ158" s="13">
        <v>0.5</v>
      </c>
      <c r="BK158" s="12">
        <v>63.75</v>
      </c>
      <c r="BL158" s="12">
        <v>984.5</v>
      </c>
      <c r="BM158" s="14" t="s">
        <v>403</v>
      </c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4" t="s">
        <v>600</v>
      </c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4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8">
        <v>2.35</v>
      </c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3">
        <v>0.1</v>
      </c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15"/>
      <c r="EX158" s="15"/>
      <c r="EY158" s="15"/>
      <c r="EZ158" s="15"/>
      <c r="FA158" s="15"/>
      <c r="FB158" s="15"/>
      <c r="FC158" s="15"/>
      <c r="FD158" s="15"/>
      <c r="FE158" s="15"/>
      <c r="FF158" s="15"/>
      <c r="FG158" s="15"/>
      <c r="FH158" s="15"/>
      <c r="FI158" s="15"/>
      <c r="FJ158" s="15"/>
      <c r="FK158" s="15"/>
      <c r="FL158" s="15"/>
      <c r="FM158" s="15"/>
      <c r="FN158" s="15"/>
      <c r="FO158" s="15"/>
      <c r="FP158" s="15"/>
      <c r="FQ158" s="15"/>
      <c r="FR158" s="15"/>
      <c r="FS158" s="15"/>
      <c r="FT158" s="15"/>
      <c r="FU158" s="15"/>
      <c r="FV158" s="15"/>
      <c r="FW158" s="15"/>
      <c r="FX158" s="15"/>
      <c r="FY158" s="15"/>
      <c r="FZ158" s="20">
        <v>0.52500000000000002</v>
      </c>
      <c r="GA158" s="19">
        <v>0.25</v>
      </c>
      <c r="GB158" s="15"/>
      <c r="GC158" s="15"/>
      <c r="GD158" s="15"/>
      <c r="GE158" s="15"/>
      <c r="GF158" s="15"/>
      <c r="GG158" s="20">
        <v>0.25</v>
      </c>
      <c r="GH158" s="13">
        <v>0.2</v>
      </c>
      <c r="GI158" s="15"/>
      <c r="GJ158" s="13">
        <f t="shared" si="10"/>
        <v>0.77500000000000002</v>
      </c>
      <c r="GK158" s="15"/>
      <c r="GL158" s="15"/>
      <c r="GM158" s="15"/>
      <c r="GN158" s="15"/>
      <c r="GO158" s="15"/>
      <c r="GP158" s="15"/>
      <c r="GQ158" s="30"/>
      <c r="GR158" s="1">
        <v>0.910833</v>
      </c>
      <c r="GS158" s="1">
        <v>5.8475000000000001</v>
      </c>
      <c r="GT158" s="1">
        <v>57.795833000000002</v>
      </c>
    </row>
    <row r="159" spans="1:202" x14ac:dyDescent="0.2">
      <c r="A159" s="10" t="s">
        <v>786</v>
      </c>
      <c r="B159" s="10" t="s">
        <v>787</v>
      </c>
      <c r="C159" s="10" t="s">
        <v>779</v>
      </c>
      <c r="D159" s="10" t="s">
        <v>615</v>
      </c>
      <c r="E159" s="10" t="s">
        <v>390</v>
      </c>
      <c r="F159" s="10" t="s">
        <v>391</v>
      </c>
      <c r="G159" s="10" t="s">
        <v>392</v>
      </c>
      <c r="H159" s="10" t="s">
        <v>393</v>
      </c>
      <c r="I159" s="14"/>
      <c r="J159" s="14"/>
      <c r="K159" s="12">
        <v>363</v>
      </c>
      <c r="L159" s="15"/>
      <c r="M159" s="12">
        <v>887.08333300000004</v>
      </c>
      <c r="N159" s="15"/>
      <c r="O159" s="12">
        <v>1.351667</v>
      </c>
      <c r="P159" s="12">
        <v>7.2516670000000003</v>
      </c>
      <c r="Q159" s="12">
        <v>217.39166700000001</v>
      </c>
      <c r="R159" s="15"/>
      <c r="S159" s="15"/>
      <c r="T159" s="12">
        <v>16.258333</v>
      </c>
      <c r="U159" s="12">
        <v>390</v>
      </c>
      <c r="V159" s="20">
        <v>6.2500000000000003E-3</v>
      </c>
      <c r="W159" s="12">
        <v>5.587917</v>
      </c>
      <c r="X159" s="15"/>
      <c r="Y159" s="13">
        <f t="shared" si="9"/>
        <v>8.0356250000000011E-3</v>
      </c>
      <c r="Z159" s="20">
        <v>5.5833329999999997</v>
      </c>
      <c r="AA159" s="12">
        <f t="shared" si="11"/>
        <v>24.726348523799999</v>
      </c>
      <c r="AB159" s="19">
        <v>0.01</v>
      </c>
      <c r="AC159" s="12">
        <v>1.9037500000000001</v>
      </c>
      <c r="AD159" s="12">
        <f t="shared" si="12"/>
        <v>3.2856999999999997E-2</v>
      </c>
      <c r="AE159" s="12">
        <v>7.5209999999999999E-3</v>
      </c>
      <c r="AF159" s="15"/>
      <c r="AG159" s="12">
        <v>7.4916669999999996</v>
      </c>
      <c r="AH159" s="12">
        <v>1.6875000000000001E-2</v>
      </c>
      <c r="AI159" s="13">
        <v>0.5</v>
      </c>
      <c r="AJ159" s="15"/>
      <c r="AK159" s="15"/>
      <c r="AL159" s="15"/>
      <c r="AM159" s="15"/>
      <c r="AN159" s="12">
        <v>51.891666999999998</v>
      </c>
      <c r="AO159" s="15"/>
      <c r="AP159" s="15"/>
      <c r="AQ159" s="15"/>
      <c r="AR159" s="12">
        <v>49.993333</v>
      </c>
      <c r="AS159" s="15"/>
      <c r="AT159" s="15"/>
      <c r="AU159" s="15"/>
      <c r="AV159" s="15"/>
      <c r="AW159" s="15"/>
      <c r="AX159" s="15"/>
      <c r="AY159" s="15"/>
      <c r="AZ159" s="12">
        <v>1.558333</v>
      </c>
      <c r="BA159" s="15"/>
      <c r="BB159" s="15"/>
      <c r="BC159" s="15"/>
      <c r="BD159" s="12">
        <v>16.333333</v>
      </c>
      <c r="BE159" s="15"/>
      <c r="BF159" s="12">
        <v>550</v>
      </c>
      <c r="BG159" s="12">
        <v>537.5</v>
      </c>
      <c r="BH159" s="12">
        <v>33.75</v>
      </c>
      <c r="BI159" s="13">
        <v>0.5</v>
      </c>
      <c r="BJ159" s="13">
        <v>0.5</v>
      </c>
      <c r="BK159" s="12">
        <v>603.75</v>
      </c>
      <c r="BL159" s="12">
        <v>898.5</v>
      </c>
      <c r="BM159" s="14" t="s">
        <v>403</v>
      </c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4" t="s">
        <v>600</v>
      </c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4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8">
        <v>7.9</v>
      </c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3">
        <v>0.1</v>
      </c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  <c r="FY159" s="15"/>
      <c r="FZ159" s="20">
        <v>0.61250000000000004</v>
      </c>
      <c r="GA159" s="19">
        <v>0.25</v>
      </c>
      <c r="GB159" s="15"/>
      <c r="GC159" s="15"/>
      <c r="GD159" s="15"/>
      <c r="GE159" s="15"/>
      <c r="GF159" s="15"/>
      <c r="GG159" s="19">
        <v>0.1</v>
      </c>
      <c r="GH159" s="13">
        <v>0.2</v>
      </c>
      <c r="GI159" s="15"/>
      <c r="GJ159" s="13">
        <f t="shared" si="10"/>
        <v>0.71250000000000002</v>
      </c>
      <c r="GK159" s="15"/>
      <c r="GL159" s="15"/>
      <c r="GM159" s="15"/>
      <c r="GN159" s="15"/>
      <c r="GO159" s="15"/>
      <c r="GP159" s="15"/>
      <c r="GQ159" s="30"/>
      <c r="GR159" s="1">
        <v>0.82925000000000004</v>
      </c>
      <c r="GS159" s="1">
        <v>6.3783329999999996</v>
      </c>
      <c r="GT159" s="1">
        <v>65.082499999999996</v>
      </c>
    </row>
    <row r="160" spans="1:202" x14ac:dyDescent="0.2">
      <c r="A160" s="10" t="s">
        <v>788</v>
      </c>
      <c r="B160" s="10" t="s">
        <v>789</v>
      </c>
      <c r="C160" s="10" t="s">
        <v>779</v>
      </c>
      <c r="D160" s="10" t="s">
        <v>615</v>
      </c>
      <c r="E160" s="10" t="s">
        <v>390</v>
      </c>
      <c r="F160" s="10" t="s">
        <v>391</v>
      </c>
      <c r="G160" s="10" t="s">
        <v>392</v>
      </c>
      <c r="H160" s="10" t="s">
        <v>393</v>
      </c>
      <c r="I160" s="14"/>
      <c r="J160" s="14"/>
      <c r="K160" s="12">
        <v>397</v>
      </c>
      <c r="L160" s="15"/>
      <c r="M160" s="12">
        <v>951.08333300000004</v>
      </c>
      <c r="N160" s="15"/>
      <c r="O160" s="12">
        <v>151.283333</v>
      </c>
      <c r="P160" s="12">
        <v>7.1508330000000004</v>
      </c>
      <c r="Q160" s="12">
        <v>182.16666699999999</v>
      </c>
      <c r="R160" s="15"/>
      <c r="S160" s="15"/>
      <c r="T160" s="12">
        <v>15.791667</v>
      </c>
      <c r="U160" s="12">
        <v>443.41666700000002</v>
      </c>
      <c r="V160" s="20">
        <v>0.11729199999999999</v>
      </c>
      <c r="W160" s="12">
        <v>4.0558329999999998</v>
      </c>
      <c r="X160" s="15"/>
      <c r="Y160" s="13">
        <f t="shared" si="9"/>
        <v>0.15080232439999999</v>
      </c>
      <c r="Z160" s="20">
        <v>3.9333330000000002</v>
      </c>
      <c r="AA160" s="12">
        <f t="shared" si="11"/>
        <v>17.419158523800004</v>
      </c>
      <c r="AB160" s="19">
        <v>0.01</v>
      </c>
      <c r="AC160" s="12">
        <v>1.6466670000000001</v>
      </c>
      <c r="AD160" s="12">
        <f t="shared" si="12"/>
        <v>3.2856999999999997E-2</v>
      </c>
      <c r="AE160" s="12">
        <v>4.6207999999999999E-2</v>
      </c>
      <c r="AF160" s="15"/>
      <c r="AG160" s="12">
        <v>5.7</v>
      </c>
      <c r="AH160" s="12">
        <v>0.53454199999999996</v>
      </c>
      <c r="AI160" s="13">
        <v>0.5</v>
      </c>
      <c r="AJ160" s="13">
        <v>5.0000000000000001E-3</v>
      </c>
      <c r="AK160" s="15"/>
      <c r="AL160" s="15"/>
      <c r="AM160" s="15"/>
      <c r="AN160" s="12">
        <v>63.926667000000002</v>
      </c>
      <c r="AO160" s="15"/>
      <c r="AP160" s="15"/>
      <c r="AQ160" s="15"/>
      <c r="AR160" s="12">
        <v>63.778333000000003</v>
      </c>
      <c r="AS160" s="15"/>
      <c r="AT160" s="12">
        <v>2.56325</v>
      </c>
      <c r="AU160" s="13">
        <v>0.5</v>
      </c>
      <c r="AV160" s="15"/>
      <c r="AW160" s="12">
        <v>6.5</v>
      </c>
      <c r="AX160" s="13">
        <v>2.5000000000000001E-3</v>
      </c>
      <c r="AY160" s="13">
        <v>0.5</v>
      </c>
      <c r="AZ160" s="15"/>
      <c r="BA160" s="12">
        <v>0.56174999999999997</v>
      </c>
      <c r="BB160" s="12">
        <v>0.40475</v>
      </c>
      <c r="BC160" s="15"/>
      <c r="BD160" s="15"/>
      <c r="BE160" s="13">
        <v>3.5000000000000001E-3</v>
      </c>
      <c r="BF160" s="17">
        <v>1898</v>
      </c>
      <c r="BG160" s="17">
        <v>1126</v>
      </c>
      <c r="BH160" s="12">
        <v>10</v>
      </c>
      <c r="BI160" s="12">
        <v>17.2</v>
      </c>
      <c r="BJ160" s="13">
        <v>0.5</v>
      </c>
      <c r="BK160" s="12">
        <v>100</v>
      </c>
      <c r="BL160" s="16">
        <v>1152.75</v>
      </c>
      <c r="BM160" s="14" t="s">
        <v>403</v>
      </c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4" t="s">
        <v>600</v>
      </c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8">
        <v>2E-3</v>
      </c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8">
        <v>8.65</v>
      </c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3">
        <v>0.1</v>
      </c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/>
      <c r="EW160" s="15"/>
      <c r="EX160" s="15"/>
      <c r="EY160" s="15"/>
      <c r="EZ160" s="15"/>
      <c r="FA160" s="15"/>
      <c r="FB160" s="15"/>
      <c r="FC160" s="15"/>
      <c r="FD160" s="15"/>
      <c r="FE160" s="15"/>
      <c r="FF160" s="15"/>
      <c r="FG160" s="15"/>
      <c r="FH160" s="15"/>
      <c r="FI160" s="15"/>
      <c r="FJ160" s="15"/>
      <c r="FK160" s="15"/>
      <c r="FL160" s="15"/>
      <c r="FM160" s="15"/>
      <c r="FN160" s="15"/>
      <c r="FO160" s="15"/>
      <c r="FP160" s="15"/>
      <c r="FQ160" s="15"/>
      <c r="FR160" s="15"/>
      <c r="FS160" s="15"/>
      <c r="FT160" s="15"/>
      <c r="FU160" s="13">
        <v>1E-3</v>
      </c>
      <c r="FV160" s="15"/>
      <c r="FW160" s="15"/>
      <c r="FX160" s="13">
        <v>1E-3</v>
      </c>
      <c r="FY160" s="15"/>
      <c r="FZ160" s="20">
        <v>0.61250000000000004</v>
      </c>
      <c r="GA160" s="19">
        <v>0.25</v>
      </c>
      <c r="GB160" s="15"/>
      <c r="GC160" s="15"/>
      <c r="GD160" s="15"/>
      <c r="GE160" s="15"/>
      <c r="GF160" s="15"/>
      <c r="GG160" s="19">
        <v>0.1</v>
      </c>
      <c r="GH160" s="13">
        <v>0.2</v>
      </c>
      <c r="GI160" s="15"/>
      <c r="GJ160" s="13">
        <f t="shared" si="10"/>
        <v>0.71250000000000002</v>
      </c>
      <c r="GK160" s="15"/>
      <c r="GL160" s="15"/>
      <c r="GM160" s="15"/>
      <c r="GN160" s="15"/>
      <c r="GO160" s="15"/>
      <c r="GP160" s="15"/>
      <c r="GQ160" s="30"/>
      <c r="GR160" s="1">
        <v>0.77500000000000002</v>
      </c>
      <c r="GS160" s="1">
        <v>36.709167000000001</v>
      </c>
      <c r="GT160" s="1">
        <v>365.28916700000002</v>
      </c>
    </row>
    <row r="161" spans="1:202" x14ac:dyDescent="0.2">
      <c r="A161" s="10" t="s">
        <v>790</v>
      </c>
      <c r="B161" s="10" t="s">
        <v>791</v>
      </c>
      <c r="C161" s="10" t="s">
        <v>779</v>
      </c>
      <c r="D161" s="10" t="s">
        <v>615</v>
      </c>
      <c r="E161" s="10" t="s">
        <v>390</v>
      </c>
      <c r="F161" s="10" t="s">
        <v>391</v>
      </c>
      <c r="G161" s="10" t="s">
        <v>392</v>
      </c>
      <c r="H161" s="10" t="s">
        <v>393</v>
      </c>
      <c r="I161" s="14"/>
      <c r="J161" s="14"/>
      <c r="K161" s="12">
        <v>368.41666700000002</v>
      </c>
      <c r="L161" s="15"/>
      <c r="M161" s="12">
        <v>918.08333300000004</v>
      </c>
      <c r="N161" s="15"/>
      <c r="O161" s="12">
        <v>31.784167</v>
      </c>
      <c r="P161" s="12">
        <v>7.2350000000000003</v>
      </c>
      <c r="Q161" s="12">
        <v>181.283333</v>
      </c>
      <c r="R161" s="15"/>
      <c r="S161" s="15"/>
      <c r="T161" s="12">
        <v>15.141667</v>
      </c>
      <c r="U161" s="12">
        <v>408</v>
      </c>
      <c r="V161" s="20">
        <v>2.7491999999999999E-2</v>
      </c>
      <c r="W161" s="12">
        <v>3.7930830000000002</v>
      </c>
      <c r="X161" s="15"/>
      <c r="Y161" s="13">
        <f t="shared" si="9"/>
        <v>3.5346464399999999E-2</v>
      </c>
      <c r="Z161" s="20">
        <v>3.766667</v>
      </c>
      <c r="AA161" s="12">
        <f t="shared" si="11"/>
        <v>16.6810614762</v>
      </c>
      <c r="AB161" s="19">
        <v>0.01</v>
      </c>
      <c r="AC161" s="12">
        <v>1.4319170000000001</v>
      </c>
      <c r="AD161" s="12">
        <f t="shared" si="12"/>
        <v>3.2856999999999997E-2</v>
      </c>
      <c r="AE161" s="12">
        <v>3.1583E-2</v>
      </c>
      <c r="AF161" s="15"/>
      <c r="AG161" s="12">
        <v>5.2249999999999996</v>
      </c>
      <c r="AH161" s="12">
        <v>0.27237499999999998</v>
      </c>
      <c r="AI161" s="13">
        <v>0.5</v>
      </c>
      <c r="AJ161" s="13">
        <v>5.0000000000000001E-3</v>
      </c>
      <c r="AK161" s="15"/>
      <c r="AL161" s="15"/>
      <c r="AM161" s="15"/>
      <c r="AN161" s="12">
        <v>74.185000000000002</v>
      </c>
      <c r="AO161" s="15"/>
      <c r="AP161" s="15"/>
      <c r="AQ161" s="15"/>
      <c r="AR161" s="12">
        <v>80.055000000000007</v>
      </c>
      <c r="AS161" s="15"/>
      <c r="AT161" s="12">
        <v>0.80525000000000002</v>
      </c>
      <c r="AU161" s="13">
        <v>0.5</v>
      </c>
      <c r="AV161" s="15"/>
      <c r="AW161" s="12">
        <v>13.75</v>
      </c>
      <c r="AX161" s="12">
        <v>7.7499999999999999E-3</v>
      </c>
      <c r="AY161" s="13">
        <v>0.5</v>
      </c>
      <c r="AZ161" s="15"/>
      <c r="BA161" s="12">
        <v>0.78449999999999998</v>
      </c>
      <c r="BB161" s="12">
        <v>0.64024999999999999</v>
      </c>
      <c r="BC161" s="15"/>
      <c r="BD161" s="15"/>
      <c r="BE161" s="13">
        <v>3.5000000000000001E-3</v>
      </c>
      <c r="BF161" s="17">
        <v>2905</v>
      </c>
      <c r="BG161" s="16">
        <v>2892.5</v>
      </c>
      <c r="BH161" s="13">
        <v>0.5</v>
      </c>
      <c r="BI161" s="12">
        <v>10.5</v>
      </c>
      <c r="BJ161" s="13">
        <v>0.5</v>
      </c>
      <c r="BK161" s="12">
        <v>100</v>
      </c>
      <c r="BL161" s="16">
        <v>1432.333333</v>
      </c>
      <c r="BM161" s="14" t="s">
        <v>403</v>
      </c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4" t="s">
        <v>600</v>
      </c>
      <c r="CD161" s="15"/>
      <c r="CE161" s="15"/>
      <c r="CF161" s="15"/>
      <c r="CG161" s="15"/>
      <c r="CH161" s="15"/>
      <c r="CI161" s="13">
        <v>5.0000000000000001E-4</v>
      </c>
      <c r="CJ161" s="13">
        <v>5.0000000000000001E-4</v>
      </c>
      <c r="CK161" s="13">
        <v>5.0000000000000001E-4</v>
      </c>
      <c r="CL161" s="13">
        <v>5.0000000000000001E-4</v>
      </c>
      <c r="CM161" s="15"/>
      <c r="CN161" s="15"/>
      <c r="CO161" s="15"/>
      <c r="CP161" s="15"/>
      <c r="CQ161" s="15"/>
      <c r="CR161" s="15"/>
      <c r="CS161" s="18">
        <v>3.0000000000000001E-3</v>
      </c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2">
        <v>0</v>
      </c>
      <c r="DF161" s="15"/>
      <c r="DG161" s="15"/>
      <c r="DH161" s="18">
        <v>2.2000000000000002</v>
      </c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3">
        <v>0.1</v>
      </c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3">
        <v>1E-3</v>
      </c>
      <c r="FV161" s="15"/>
      <c r="FW161" s="15"/>
      <c r="FX161" s="13">
        <v>1E-3</v>
      </c>
      <c r="FY161" s="15"/>
      <c r="FZ161" s="20">
        <v>0.83750000000000002</v>
      </c>
      <c r="GA161" s="19">
        <v>0.25</v>
      </c>
      <c r="GB161" s="15"/>
      <c r="GC161" s="15"/>
      <c r="GD161" s="15"/>
      <c r="GE161" s="15"/>
      <c r="GF161" s="15"/>
      <c r="GG161" s="20">
        <v>0.45</v>
      </c>
      <c r="GH161" s="12">
        <v>0.65</v>
      </c>
      <c r="GI161" s="15"/>
      <c r="GJ161" s="13">
        <f t="shared" si="10"/>
        <v>1.2875000000000001</v>
      </c>
      <c r="GK161" s="15"/>
      <c r="GL161" s="15"/>
      <c r="GM161" s="15"/>
      <c r="GN161" s="15"/>
      <c r="GO161" s="15"/>
      <c r="GP161" s="15"/>
      <c r="GQ161" s="30"/>
      <c r="GR161" s="1">
        <v>0.9375</v>
      </c>
      <c r="GS161" s="1">
        <v>4.6283329999999996</v>
      </c>
      <c r="GT161" s="1">
        <v>46.154167000000001</v>
      </c>
    </row>
    <row r="162" spans="1:202" x14ac:dyDescent="0.2">
      <c r="A162" s="10" t="s">
        <v>792</v>
      </c>
      <c r="B162" s="10" t="s">
        <v>793</v>
      </c>
      <c r="C162" s="10" t="s">
        <v>779</v>
      </c>
      <c r="D162" s="10" t="s">
        <v>615</v>
      </c>
      <c r="E162" s="10" t="s">
        <v>390</v>
      </c>
      <c r="F162" s="10" t="s">
        <v>391</v>
      </c>
      <c r="G162" s="10" t="s">
        <v>392</v>
      </c>
      <c r="H162" s="10" t="s">
        <v>393</v>
      </c>
      <c r="I162" s="14"/>
      <c r="J162" s="14"/>
      <c r="K162" s="12">
        <v>397.91666700000002</v>
      </c>
      <c r="L162" s="15"/>
      <c r="M162" s="16">
        <v>1012.25</v>
      </c>
      <c r="N162" s="15"/>
      <c r="O162" s="12">
        <v>10.2575</v>
      </c>
      <c r="P162" s="12">
        <v>7.1749999999999998</v>
      </c>
      <c r="Q162" s="12">
        <v>188.441667</v>
      </c>
      <c r="R162" s="15"/>
      <c r="S162" s="15"/>
      <c r="T162" s="12">
        <v>15.675000000000001</v>
      </c>
      <c r="U162" s="12">
        <v>435.25</v>
      </c>
      <c r="V162" s="19">
        <v>2.5000000000000001E-3</v>
      </c>
      <c r="W162" s="12">
        <v>4.1282500000000004</v>
      </c>
      <c r="X162" s="15"/>
      <c r="Y162" s="13">
        <f t="shared" si="9"/>
        <v>3.2142500000000001E-3</v>
      </c>
      <c r="Z162" s="20">
        <v>4.125</v>
      </c>
      <c r="AA162" s="12">
        <f t="shared" si="11"/>
        <v>18.267975</v>
      </c>
      <c r="AB162" s="19">
        <v>0.01</v>
      </c>
      <c r="AC162" s="12">
        <v>1.9550829999999999</v>
      </c>
      <c r="AD162" s="12">
        <f t="shared" si="12"/>
        <v>3.2856999999999997E-2</v>
      </c>
      <c r="AE162" s="12">
        <v>1.0104E-2</v>
      </c>
      <c r="AF162" s="15"/>
      <c r="AG162" s="12">
        <v>6.0833329999999997</v>
      </c>
      <c r="AH162" s="12">
        <v>4.1208000000000002E-2</v>
      </c>
      <c r="AI162" s="13">
        <v>0.5</v>
      </c>
      <c r="AJ162" s="15"/>
      <c r="AK162" s="15"/>
      <c r="AL162" s="15"/>
      <c r="AM162" s="15"/>
      <c r="AN162" s="12">
        <v>75.951667</v>
      </c>
      <c r="AO162" s="15"/>
      <c r="AP162" s="15"/>
      <c r="AQ162" s="15"/>
      <c r="AR162" s="12">
        <v>69.003332999999998</v>
      </c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6">
        <v>2772.5</v>
      </c>
      <c r="BG162" s="16">
        <v>1437.5</v>
      </c>
      <c r="BH162" s="12">
        <v>32</v>
      </c>
      <c r="BI162" s="12">
        <v>13.5</v>
      </c>
      <c r="BJ162" s="13">
        <v>0.5</v>
      </c>
      <c r="BK162" s="12">
        <v>502.5</v>
      </c>
      <c r="BL162" s="16">
        <v>1272.083333</v>
      </c>
      <c r="BM162" s="14" t="s">
        <v>403</v>
      </c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4" t="s">
        <v>600</v>
      </c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4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8">
        <v>7.95</v>
      </c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3">
        <v>0.1</v>
      </c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20">
        <v>1.4750000000000001</v>
      </c>
      <c r="GA162" s="19">
        <v>0.25</v>
      </c>
      <c r="GB162" s="15"/>
      <c r="GC162" s="15"/>
      <c r="GD162" s="15"/>
      <c r="GE162" s="15"/>
      <c r="GF162" s="15"/>
      <c r="GG162" s="19">
        <v>0.1</v>
      </c>
      <c r="GH162" s="13">
        <v>0.2</v>
      </c>
      <c r="GI162" s="15"/>
      <c r="GJ162" s="13">
        <f t="shared" si="10"/>
        <v>1.5750000000000002</v>
      </c>
      <c r="GK162" s="15"/>
      <c r="GL162" s="15"/>
      <c r="GM162" s="15"/>
      <c r="GN162" s="15"/>
      <c r="GO162" s="15"/>
      <c r="GP162" s="15"/>
      <c r="GQ162" s="30"/>
      <c r="GR162" s="1">
        <v>0.74750000000000005</v>
      </c>
      <c r="GS162" s="1">
        <v>5.1608330000000002</v>
      </c>
      <c r="GT162" s="1">
        <v>51.977499999999999</v>
      </c>
    </row>
    <row r="163" spans="1:202" x14ac:dyDescent="0.2">
      <c r="A163" s="10" t="s">
        <v>794</v>
      </c>
      <c r="B163" s="10" t="s">
        <v>795</v>
      </c>
      <c r="C163" s="10" t="s">
        <v>779</v>
      </c>
      <c r="D163" s="10" t="s">
        <v>615</v>
      </c>
      <c r="E163" s="10" t="s">
        <v>390</v>
      </c>
      <c r="F163" s="10" t="s">
        <v>391</v>
      </c>
      <c r="G163" s="10" t="s">
        <v>392</v>
      </c>
      <c r="H163" s="10" t="s">
        <v>393</v>
      </c>
      <c r="I163" s="14"/>
      <c r="J163" s="14"/>
      <c r="K163" s="12">
        <v>350.33333299999998</v>
      </c>
      <c r="L163" s="15"/>
      <c r="M163" s="12">
        <v>873.16666699999996</v>
      </c>
      <c r="N163" s="15"/>
      <c r="O163" s="12">
        <v>16.36</v>
      </c>
      <c r="P163" s="12">
        <v>7.3333329999999997</v>
      </c>
      <c r="Q163" s="12">
        <v>219.85</v>
      </c>
      <c r="R163" s="15"/>
      <c r="S163" s="15"/>
      <c r="T163" s="12">
        <v>16.899999999999999</v>
      </c>
      <c r="U163" s="12">
        <v>383.83333299999998</v>
      </c>
      <c r="V163" s="19">
        <v>2.5000000000000001E-3</v>
      </c>
      <c r="W163" s="12">
        <v>6.733333</v>
      </c>
      <c r="X163" s="15"/>
      <c r="Y163" s="13">
        <f t="shared" si="9"/>
        <v>3.2142500000000001E-3</v>
      </c>
      <c r="Z163" s="20">
        <v>6.733333</v>
      </c>
      <c r="AA163" s="12">
        <f t="shared" si="11"/>
        <v>29.819238523800003</v>
      </c>
      <c r="AB163" s="19">
        <v>0.01</v>
      </c>
      <c r="AC163" s="12">
        <v>1.95</v>
      </c>
      <c r="AD163" s="12">
        <f t="shared" si="12"/>
        <v>3.2856999999999997E-2</v>
      </c>
      <c r="AE163" s="12">
        <v>1.1124999999999999E-2</v>
      </c>
      <c r="AF163" s="15"/>
      <c r="AG163" s="12">
        <v>8.6833329999999993</v>
      </c>
      <c r="AH163" s="12">
        <v>3.15E-2</v>
      </c>
      <c r="AI163" s="13">
        <v>0.5</v>
      </c>
      <c r="AJ163" s="15"/>
      <c r="AK163" s="15"/>
      <c r="AL163" s="15"/>
      <c r="AM163" s="15"/>
      <c r="AN163" s="12">
        <v>52.378332999999998</v>
      </c>
      <c r="AO163" s="15"/>
      <c r="AP163" s="15"/>
      <c r="AQ163" s="15"/>
      <c r="AR163" s="12">
        <v>52.26</v>
      </c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2">
        <v>402.5</v>
      </c>
      <c r="BG163" s="12">
        <v>202.5</v>
      </c>
      <c r="BH163" s="12">
        <v>13.25</v>
      </c>
      <c r="BI163" s="13">
        <v>0.5</v>
      </c>
      <c r="BJ163" s="13">
        <v>0.5</v>
      </c>
      <c r="BK163" s="12">
        <v>146.25</v>
      </c>
      <c r="BL163" s="12">
        <v>781.83333300000004</v>
      </c>
      <c r="BM163" s="14" t="s">
        <v>403</v>
      </c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4" t="s">
        <v>600</v>
      </c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4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0" t="s">
        <v>645</v>
      </c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3">
        <v>0.1</v>
      </c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  <c r="FW163" s="15"/>
      <c r="FX163" s="15"/>
      <c r="FY163" s="15"/>
      <c r="FZ163" s="19">
        <v>0.15</v>
      </c>
      <c r="GA163" s="19">
        <v>0.25</v>
      </c>
      <c r="GB163" s="15"/>
      <c r="GC163" s="15"/>
      <c r="GD163" s="15"/>
      <c r="GE163" s="15"/>
      <c r="GF163" s="15"/>
      <c r="GG163" s="19">
        <v>0.1</v>
      </c>
      <c r="GH163" s="13">
        <v>0.2</v>
      </c>
      <c r="GI163" s="15"/>
      <c r="GJ163" s="13">
        <f t="shared" si="10"/>
        <v>0.25</v>
      </c>
      <c r="GK163" s="15"/>
      <c r="GL163" s="15"/>
      <c r="GM163" s="15"/>
      <c r="GN163" s="15"/>
      <c r="GO163" s="15"/>
      <c r="GP163" s="15"/>
      <c r="GQ163" s="30"/>
      <c r="GR163" s="1">
        <v>0.64333300000000004</v>
      </c>
      <c r="GS163" s="1">
        <v>6.7483329999999997</v>
      </c>
      <c r="GT163" s="1">
        <v>69.691666999999995</v>
      </c>
    </row>
    <row r="164" spans="1:202" x14ac:dyDescent="0.2">
      <c r="A164" s="10" t="s">
        <v>796</v>
      </c>
      <c r="B164" s="10" t="s">
        <v>797</v>
      </c>
      <c r="C164" s="10" t="s">
        <v>779</v>
      </c>
      <c r="D164" s="10" t="s">
        <v>615</v>
      </c>
      <c r="E164" s="10" t="s">
        <v>390</v>
      </c>
      <c r="F164" s="10" t="s">
        <v>391</v>
      </c>
      <c r="G164" s="10" t="s">
        <v>392</v>
      </c>
      <c r="H164" s="10" t="s">
        <v>393</v>
      </c>
      <c r="I164" s="14"/>
      <c r="J164" s="14"/>
      <c r="K164" s="12">
        <v>347.25</v>
      </c>
      <c r="L164" s="15"/>
      <c r="M164" s="12">
        <v>839.25</v>
      </c>
      <c r="N164" s="15"/>
      <c r="O164" s="12">
        <v>6.6941670000000002</v>
      </c>
      <c r="P164" s="12">
        <v>7.306667</v>
      </c>
      <c r="Q164" s="12">
        <v>221.01666700000001</v>
      </c>
      <c r="R164" s="15"/>
      <c r="S164" s="15"/>
      <c r="T164" s="12">
        <v>16.2</v>
      </c>
      <c r="U164" s="12">
        <v>408.25</v>
      </c>
      <c r="V164" s="20">
        <v>7.417E-3</v>
      </c>
      <c r="W164" s="12">
        <v>5.7974170000000003</v>
      </c>
      <c r="X164" s="15"/>
      <c r="Y164" s="13">
        <f t="shared" si="9"/>
        <v>9.5360369000000011E-3</v>
      </c>
      <c r="Z164" s="20">
        <v>5.7916670000000003</v>
      </c>
      <c r="AA164" s="12">
        <f t="shared" si="11"/>
        <v>25.648976476200005</v>
      </c>
      <c r="AB164" s="19">
        <v>0.01</v>
      </c>
      <c r="AC164" s="12">
        <v>1.6109169999999999</v>
      </c>
      <c r="AD164" s="12">
        <f t="shared" si="12"/>
        <v>3.2856999999999997E-2</v>
      </c>
      <c r="AE164" s="13">
        <v>2.2499999999999998E-3</v>
      </c>
      <c r="AF164" s="15"/>
      <c r="AG164" s="12">
        <v>7.4083329999999998</v>
      </c>
      <c r="AH164" s="12">
        <v>9.2079999999999992E-3</v>
      </c>
      <c r="AI164" s="13">
        <v>0.5</v>
      </c>
      <c r="AJ164" s="15"/>
      <c r="AK164" s="15"/>
      <c r="AL164" s="15"/>
      <c r="AM164" s="15"/>
      <c r="AN164" s="12">
        <v>47.439166999999998</v>
      </c>
      <c r="AO164" s="15"/>
      <c r="AP164" s="15"/>
      <c r="AQ164" s="15"/>
      <c r="AR164" s="12">
        <v>42.263333000000003</v>
      </c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2">
        <v>380</v>
      </c>
      <c r="BG164" s="12">
        <v>258.75</v>
      </c>
      <c r="BH164" s="13">
        <v>0.5</v>
      </c>
      <c r="BI164" s="13">
        <v>0.5</v>
      </c>
      <c r="BJ164" s="13">
        <v>0.5</v>
      </c>
      <c r="BK164" s="12">
        <v>13.75</v>
      </c>
      <c r="BL164" s="12">
        <v>971.83333300000004</v>
      </c>
      <c r="BM164" s="14" t="s">
        <v>403</v>
      </c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4" t="s">
        <v>600</v>
      </c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4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8">
        <v>5.7249999999999996</v>
      </c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3">
        <v>0.1</v>
      </c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9">
        <v>0.15</v>
      </c>
      <c r="GA164" s="19">
        <v>0.25</v>
      </c>
      <c r="GB164" s="15"/>
      <c r="GC164" s="15"/>
      <c r="GD164" s="15"/>
      <c r="GE164" s="15"/>
      <c r="GF164" s="15"/>
      <c r="GG164" s="19">
        <v>0.1</v>
      </c>
      <c r="GH164" s="13">
        <v>0.2</v>
      </c>
      <c r="GI164" s="15"/>
      <c r="GJ164" s="13">
        <f t="shared" si="10"/>
        <v>0.25</v>
      </c>
      <c r="GK164" s="15"/>
      <c r="GL164" s="15"/>
      <c r="GM164" s="15"/>
      <c r="GN164" s="15"/>
      <c r="GO164" s="15"/>
      <c r="GP164" s="15"/>
      <c r="GQ164" s="30"/>
      <c r="GR164" s="1">
        <v>0.843333</v>
      </c>
      <c r="GS164" s="1">
        <v>6.6591670000000001</v>
      </c>
      <c r="GT164" s="1">
        <v>67.858333000000002</v>
      </c>
    </row>
    <row r="165" spans="1:202" x14ac:dyDescent="0.2">
      <c r="A165" s="10" t="s">
        <v>798</v>
      </c>
      <c r="B165" s="10" t="s">
        <v>799</v>
      </c>
      <c r="C165" s="10" t="s">
        <v>779</v>
      </c>
      <c r="D165" s="10" t="s">
        <v>615</v>
      </c>
      <c r="E165" s="10" t="s">
        <v>390</v>
      </c>
      <c r="F165" s="10" t="s">
        <v>391</v>
      </c>
      <c r="G165" s="10" t="s">
        <v>392</v>
      </c>
      <c r="H165" s="10" t="s">
        <v>393</v>
      </c>
      <c r="I165" s="14"/>
      <c r="J165" s="14"/>
      <c r="K165" s="12">
        <v>481.25</v>
      </c>
      <c r="L165" s="15"/>
      <c r="M165" s="12">
        <v>665.41666699999996</v>
      </c>
      <c r="N165" s="15"/>
      <c r="O165" s="12">
        <v>3.9550000000000001</v>
      </c>
      <c r="P165" s="12">
        <v>7.4216670000000002</v>
      </c>
      <c r="Q165" s="12">
        <v>186.95833300000001</v>
      </c>
      <c r="R165" s="15"/>
      <c r="S165" s="15"/>
      <c r="T165" s="12">
        <v>14.675000000000001</v>
      </c>
      <c r="U165" s="12">
        <v>317.58333299999998</v>
      </c>
      <c r="V165" s="19">
        <v>2.5000000000000001E-3</v>
      </c>
      <c r="W165" s="12">
        <v>3.0188329999999999</v>
      </c>
      <c r="X165" s="15"/>
      <c r="Y165" s="13">
        <f t="shared" si="9"/>
        <v>3.2142500000000001E-3</v>
      </c>
      <c r="Z165" s="20">
        <v>3.016667</v>
      </c>
      <c r="AA165" s="12">
        <f t="shared" si="11"/>
        <v>13.359611476200001</v>
      </c>
      <c r="AB165" s="19">
        <v>0.01</v>
      </c>
      <c r="AC165" s="12">
        <v>2.0978330000000001</v>
      </c>
      <c r="AD165" s="12">
        <f t="shared" si="12"/>
        <v>3.2856999999999997E-2</v>
      </c>
      <c r="AE165" s="12">
        <v>6.6880000000000004E-3</v>
      </c>
      <c r="AF165" s="15"/>
      <c r="AG165" s="12">
        <v>5.1166669999999996</v>
      </c>
      <c r="AH165" s="12">
        <v>2.5666999999999999E-2</v>
      </c>
      <c r="AI165" s="13">
        <v>0.5</v>
      </c>
      <c r="AJ165" s="13">
        <v>5.0000000000000001E-3</v>
      </c>
      <c r="AK165" s="15"/>
      <c r="AL165" s="15"/>
      <c r="AM165" s="15"/>
      <c r="AN165" s="12">
        <v>20.404167000000001</v>
      </c>
      <c r="AO165" s="15"/>
      <c r="AP165" s="15"/>
      <c r="AQ165" s="15"/>
      <c r="AR165" s="12">
        <v>23.591667000000001</v>
      </c>
      <c r="AS165" s="15"/>
      <c r="AT165" s="12">
        <v>0.13400000000000001</v>
      </c>
      <c r="AU165" s="13">
        <v>0.5</v>
      </c>
      <c r="AV165" s="15"/>
      <c r="AW165" s="12">
        <v>15.375</v>
      </c>
      <c r="AX165" s="13">
        <v>2.5000000000000001E-3</v>
      </c>
      <c r="AY165" s="13">
        <v>0.5</v>
      </c>
      <c r="AZ165" s="12">
        <v>0.51249999999999996</v>
      </c>
      <c r="BA165" s="12">
        <v>0.36699999999999999</v>
      </c>
      <c r="BB165" s="12">
        <v>0.45350000000000001</v>
      </c>
      <c r="BC165" s="15"/>
      <c r="BD165" s="12">
        <v>13.75</v>
      </c>
      <c r="BE165" s="13">
        <v>3.5000000000000001E-3</v>
      </c>
      <c r="BF165" s="12">
        <v>492.5</v>
      </c>
      <c r="BG165" s="17">
        <v>1150</v>
      </c>
      <c r="BH165" s="13">
        <v>0.5</v>
      </c>
      <c r="BI165" s="12">
        <v>39.75</v>
      </c>
      <c r="BJ165" s="13">
        <v>0.5</v>
      </c>
      <c r="BK165" s="12">
        <v>43.75</v>
      </c>
      <c r="BL165" s="12">
        <v>889.83333300000004</v>
      </c>
      <c r="BM165" s="14" t="s">
        <v>403</v>
      </c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4" t="s">
        <v>600</v>
      </c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4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0" t="s">
        <v>645</v>
      </c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3">
        <v>0.1</v>
      </c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  <c r="FY165" s="15"/>
      <c r="FZ165" s="19">
        <v>0.15</v>
      </c>
      <c r="GA165" s="19">
        <v>0.25</v>
      </c>
      <c r="GB165" s="15"/>
      <c r="GC165" s="15"/>
      <c r="GD165" s="15"/>
      <c r="GE165" s="15"/>
      <c r="GF165" s="15"/>
      <c r="GG165" s="20">
        <v>0.95</v>
      </c>
      <c r="GH165" s="13">
        <v>0.2</v>
      </c>
      <c r="GI165" s="15"/>
      <c r="GJ165" s="13">
        <f t="shared" si="10"/>
        <v>1.0999999999999999</v>
      </c>
      <c r="GK165" s="15"/>
      <c r="GL165" s="15"/>
      <c r="GM165" s="15"/>
      <c r="GN165" s="15"/>
      <c r="GO165" s="15"/>
      <c r="GP165" s="15"/>
      <c r="GQ165" s="30"/>
      <c r="GR165" s="1">
        <v>1.04</v>
      </c>
      <c r="GS165" s="1">
        <v>5.6833330000000002</v>
      </c>
      <c r="GT165" s="1">
        <v>56.010832999999998</v>
      </c>
    </row>
    <row r="166" spans="1:202" x14ac:dyDescent="0.2">
      <c r="A166" s="10" t="s">
        <v>800</v>
      </c>
      <c r="B166" s="10" t="s">
        <v>801</v>
      </c>
      <c r="C166" s="10" t="s">
        <v>779</v>
      </c>
      <c r="D166" s="10" t="s">
        <v>615</v>
      </c>
      <c r="E166" s="10" t="s">
        <v>390</v>
      </c>
      <c r="F166" s="10" t="s">
        <v>391</v>
      </c>
      <c r="G166" s="10" t="s">
        <v>392</v>
      </c>
      <c r="H166" s="10" t="s">
        <v>393</v>
      </c>
      <c r="I166" s="14"/>
      <c r="J166" s="14"/>
      <c r="K166" s="12">
        <v>283.5</v>
      </c>
      <c r="L166" s="15"/>
      <c r="M166" s="12">
        <v>643.25</v>
      </c>
      <c r="N166" s="15"/>
      <c r="O166" s="12">
        <v>7.6449999999999996</v>
      </c>
      <c r="P166" s="12">
        <v>7.6524999999999999</v>
      </c>
      <c r="Q166" s="12">
        <v>195.125</v>
      </c>
      <c r="R166" s="15"/>
      <c r="S166" s="15"/>
      <c r="T166" s="12">
        <v>15.375</v>
      </c>
      <c r="U166" s="12">
        <v>296.75</v>
      </c>
      <c r="V166" s="19">
        <v>2.5000000000000001E-3</v>
      </c>
      <c r="W166" s="12">
        <v>1.9524999999999999</v>
      </c>
      <c r="X166" s="15"/>
      <c r="Y166" s="13">
        <f t="shared" si="9"/>
        <v>3.2142500000000001E-3</v>
      </c>
      <c r="Z166" s="20">
        <v>1.95</v>
      </c>
      <c r="AA166" s="12">
        <f t="shared" si="11"/>
        <v>8.6357700000000008</v>
      </c>
      <c r="AB166" s="19">
        <v>0.01</v>
      </c>
      <c r="AC166" s="12">
        <v>0.74750000000000005</v>
      </c>
      <c r="AD166" s="12">
        <f t="shared" si="12"/>
        <v>3.2856999999999997E-2</v>
      </c>
      <c r="AE166" s="13">
        <v>2.2499999999999998E-3</v>
      </c>
      <c r="AF166" s="15"/>
      <c r="AG166" s="12">
        <v>2.7</v>
      </c>
      <c r="AH166" s="12">
        <v>1.5875E-2</v>
      </c>
      <c r="AI166" s="13">
        <v>0.5</v>
      </c>
      <c r="AJ166" s="15"/>
      <c r="AK166" s="15"/>
      <c r="AL166" s="15"/>
      <c r="AM166" s="15"/>
      <c r="AN166" s="12">
        <v>14.92</v>
      </c>
      <c r="AO166" s="15"/>
      <c r="AP166" s="15"/>
      <c r="AQ166" s="15"/>
      <c r="AR166" s="12">
        <v>18.745000000000001</v>
      </c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2">
        <v>990</v>
      </c>
      <c r="BG166" s="17">
        <v>1120</v>
      </c>
      <c r="BH166" s="13">
        <v>0.5</v>
      </c>
      <c r="BI166" s="13">
        <v>0.5</v>
      </c>
      <c r="BJ166" s="13">
        <v>0.5</v>
      </c>
      <c r="BK166" s="12">
        <v>890</v>
      </c>
      <c r="BL166" s="12">
        <v>866.25</v>
      </c>
      <c r="BM166" s="14" t="s">
        <v>403</v>
      </c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4" t="s">
        <v>600</v>
      </c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4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8">
        <v>4.0750000000000002</v>
      </c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3">
        <v>0.1</v>
      </c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  <c r="FY166" s="15"/>
      <c r="FZ166" s="19">
        <v>0.15</v>
      </c>
      <c r="GA166" s="19">
        <v>0.25</v>
      </c>
      <c r="GB166" s="15"/>
      <c r="GC166" s="15"/>
      <c r="GD166" s="15"/>
      <c r="GE166" s="15"/>
      <c r="GF166" s="15"/>
      <c r="GG166" s="19">
        <v>0.1</v>
      </c>
      <c r="GH166" s="13">
        <v>0.2</v>
      </c>
      <c r="GI166" s="15"/>
      <c r="GJ166" s="13">
        <f t="shared" si="10"/>
        <v>0.25</v>
      </c>
      <c r="GK166" s="15"/>
      <c r="GL166" s="15"/>
      <c r="GM166" s="15"/>
      <c r="GN166" s="15"/>
      <c r="GO166" s="15"/>
      <c r="GP166" s="15"/>
      <c r="GQ166" s="30"/>
      <c r="GR166" s="1">
        <v>0.84499999999999997</v>
      </c>
      <c r="GS166" s="1">
        <v>6.4024999999999999</v>
      </c>
      <c r="GT166" s="1">
        <v>64.067499999999995</v>
      </c>
    </row>
    <row r="167" spans="1:202" x14ac:dyDescent="0.2">
      <c r="A167" s="10" t="s">
        <v>802</v>
      </c>
      <c r="B167" s="10" t="s">
        <v>803</v>
      </c>
      <c r="C167" s="10" t="s">
        <v>779</v>
      </c>
      <c r="D167" s="10" t="s">
        <v>615</v>
      </c>
      <c r="E167" s="10" t="s">
        <v>390</v>
      </c>
      <c r="F167" s="10" t="s">
        <v>391</v>
      </c>
      <c r="G167" s="10" t="s">
        <v>392</v>
      </c>
      <c r="H167" s="10" t="s">
        <v>393</v>
      </c>
      <c r="I167" s="14"/>
      <c r="J167" s="14"/>
      <c r="K167" s="12">
        <v>287</v>
      </c>
      <c r="L167" s="15"/>
      <c r="M167" s="12">
        <v>651.5</v>
      </c>
      <c r="N167" s="15"/>
      <c r="O167" s="12">
        <v>5.1449999999999996</v>
      </c>
      <c r="P167" s="12">
        <v>7.48</v>
      </c>
      <c r="Q167" s="12">
        <v>192.9</v>
      </c>
      <c r="R167" s="15"/>
      <c r="S167" s="15"/>
      <c r="T167" s="12">
        <v>15.875</v>
      </c>
      <c r="U167" s="12">
        <v>298.25</v>
      </c>
      <c r="V167" s="19">
        <v>2.5000000000000001E-3</v>
      </c>
      <c r="W167" s="12">
        <v>2.1274999999999999</v>
      </c>
      <c r="X167" s="15"/>
      <c r="Y167" s="13">
        <f t="shared" si="9"/>
        <v>3.2142500000000001E-3</v>
      </c>
      <c r="Z167" s="20">
        <v>2.125</v>
      </c>
      <c r="AA167" s="12">
        <f t="shared" si="11"/>
        <v>9.410775000000001</v>
      </c>
      <c r="AB167" s="19">
        <v>0.01</v>
      </c>
      <c r="AC167" s="12">
        <v>0.99750000000000005</v>
      </c>
      <c r="AD167" s="12">
        <f t="shared" si="12"/>
        <v>3.2856999999999997E-2</v>
      </c>
      <c r="AE167" s="13">
        <v>2.2499999999999998E-3</v>
      </c>
      <c r="AF167" s="15"/>
      <c r="AG167" s="12">
        <v>3.125</v>
      </c>
      <c r="AH167" s="13">
        <v>4.4999999999999997E-3</v>
      </c>
      <c r="AI167" s="13">
        <v>0.5</v>
      </c>
      <c r="AJ167" s="15"/>
      <c r="AK167" s="15"/>
      <c r="AL167" s="15"/>
      <c r="AM167" s="15"/>
      <c r="AN167" s="12">
        <v>12.805</v>
      </c>
      <c r="AO167" s="15"/>
      <c r="AP167" s="15"/>
      <c r="AQ167" s="15"/>
      <c r="AR167" s="12">
        <v>21.162500000000001</v>
      </c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2">
        <v>945</v>
      </c>
      <c r="BG167" s="12">
        <v>592.5</v>
      </c>
      <c r="BH167" s="13">
        <v>0.5</v>
      </c>
      <c r="BI167" s="13">
        <v>0.5</v>
      </c>
      <c r="BJ167" s="13">
        <v>0.5</v>
      </c>
      <c r="BK167" s="12">
        <v>60</v>
      </c>
      <c r="BL167" s="12">
        <v>880.5</v>
      </c>
      <c r="BM167" s="14" t="s">
        <v>403</v>
      </c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4" t="s">
        <v>600</v>
      </c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4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8">
        <v>1.2250000000000001</v>
      </c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3">
        <v>0.1</v>
      </c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  <c r="FY167" s="15"/>
      <c r="FZ167" s="20">
        <v>0.36249999999999999</v>
      </c>
      <c r="GA167" s="19">
        <v>0.25</v>
      </c>
      <c r="GB167" s="15"/>
      <c r="GC167" s="15"/>
      <c r="GD167" s="15"/>
      <c r="GE167" s="15"/>
      <c r="GF167" s="15"/>
      <c r="GG167" s="19">
        <v>0.1</v>
      </c>
      <c r="GH167" s="13">
        <v>0.2</v>
      </c>
      <c r="GI167" s="15"/>
      <c r="GJ167" s="13">
        <f t="shared" si="10"/>
        <v>0.46250000000000002</v>
      </c>
      <c r="GK167" s="15"/>
      <c r="GL167" s="15"/>
      <c r="GM167" s="15"/>
      <c r="GN167" s="15"/>
      <c r="GO167" s="15"/>
      <c r="GP167" s="15"/>
      <c r="GQ167" s="30"/>
      <c r="GR167" s="1">
        <v>0.64249999999999996</v>
      </c>
      <c r="GS167" s="1">
        <v>5.96</v>
      </c>
      <c r="GT167" s="1">
        <v>60.337499999999999</v>
      </c>
    </row>
    <row r="168" spans="1:202" x14ac:dyDescent="0.2">
      <c r="A168" s="10" t="s">
        <v>804</v>
      </c>
      <c r="B168" s="10" t="s">
        <v>805</v>
      </c>
      <c r="C168" s="10" t="s">
        <v>779</v>
      </c>
      <c r="D168" s="10" t="s">
        <v>615</v>
      </c>
      <c r="E168" s="10" t="s">
        <v>390</v>
      </c>
      <c r="F168" s="10" t="s">
        <v>391</v>
      </c>
      <c r="G168" s="10" t="s">
        <v>392</v>
      </c>
      <c r="H168" s="10" t="s">
        <v>393</v>
      </c>
      <c r="I168" s="14"/>
      <c r="J168" s="14"/>
      <c r="K168" s="12">
        <v>259</v>
      </c>
      <c r="L168" s="15"/>
      <c r="M168" s="12">
        <v>627.5</v>
      </c>
      <c r="N168" s="15"/>
      <c r="O168" s="12">
        <v>10.272500000000001</v>
      </c>
      <c r="P168" s="12">
        <v>7.48</v>
      </c>
      <c r="Q168" s="12">
        <v>192.8</v>
      </c>
      <c r="R168" s="15"/>
      <c r="S168" s="15"/>
      <c r="T168" s="12">
        <v>15.55</v>
      </c>
      <c r="U168" s="12">
        <v>272</v>
      </c>
      <c r="V168" s="19">
        <v>2.5000000000000001E-3</v>
      </c>
      <c r="W168" s="12">
        <v>1.425</v>
      </c>
      <c r="X168" s="15"/>
      <c r="Y168" s="13">
        <f t="shared" si="9"/>
        <v>3.2142500000000001E-3</v>
      </c>
      <c r="Z168" s="20">
        <v>1.425</v>
      </c>
      <c r="AA168" s="12">
        <f t="shared" si="11"/>
        <v>6.3107550000000003</v>
      </c>
      <c r="AB168" s="19">
        <v>0.01</v>
      </c>
      <c r="AC168" s="12">
        <v>0.77500000000000002</v>
      </c>
      <c r="AD168" s="12">
        <f t="shared" si="12"/>
        <v>3.2856999999999997E-2</v>
      </c>
      <c r="AE168" s="13">
        <v>2.2499999999999998E-3</v>
      </c>
      <c r="AF168" s="15"/>
      <c r="AG168" s="12">
        <v>2.2000000000000002</v>
      </c>
      <c r="AH168" s="12">
        <v>3.0875E-2</v>
      </c>
      <c r="AI168" s="13">
        <v>0.5</v>
      </c>
      <c r="AJ168" s="15"/>
      <c r="AK168" s="15"/>
      <c r="AL168" s="15"/>
      <c r="AM168" s="15"/>
      <c r="AN168" s="12">
        <v>10.0875</v>
      </c>
      <c r="AO168" s="15"/>
      <c r="AP168" s="15"/>
      <c r="AQ168" s="15"/>
      <c r="AR168" s="12">
        <v>20.350000000000001</v>
      </c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2">
        <v>230</v>
      </c>
      <c r="BG168" s="12">
        <v>117.5</v>
      </c>
      <c r="BH168" s="13">
        <v>0.5</v>
      </c>
      <c r="BI168" s="13">
        <v>0.5</v>
      </c>
      <c r="BJ168" s="13">
        <v>0.5</v>
      </c>
      <c r="BK168" s="12">
        <v>165</v>
      </c>
      <c r="BL168" s="12">
        <v>934</v>
      </c>
      <c r="BM168" s="14" t="s">
        <v>403</v>
      </c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4" t="s">
        <v>600</v>
      </c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4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8">
        <v>1.05</v>
      </c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3">
        <v>0.1</v>
      </c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9">
        <v>0.15</v>
      </c>
      <c r="GA168" s="19">
        <v>0.25</v>
      </c>
      <c r="GB168" s="15"/>
      <c r="GC168" s="15"/>
      <c r="GD168" s="15"/>
      <c r="GE168" s="15"/>
      <c r="GF168" s="15"/>
      <c r="GG168" s="19">
        <v>0.1</v>
      </c>
      <c r="GH168" s="13">
        <v>0.2</v>
      </c>
      <c r="GI168" s="15"/>
      <c r="GJ168" s="13">
        <f t="shared" si="10"/>
        <v>0.25</v>
      </c>
      <c r="GK168" s="15"/>
      <c r="GL168" s="15"/>
      <c r="GM168" s="15"/>
      <c r="GN168" s="15"/>
      <c r="GO168" s="15"/>
      <c r="GP168" s="15"/>
      <c r="GQ168" s="30"/>
      <c r="GR168" s="1">
        <v>0.64249999999999996</v>
      </c>
      <c r="GS168" s="1">
        <v>4.3425000000000002</v>
      </c>
      <c r="GT168" s="1">
        <v>43.784999999999997</v>
      </c>
    </row>
    <row r="169" spans="1:202" x14ac:dyDescent="0.2">
      <c r="A169" s="10" t="s">
        <v>806</v>
      </c>
      <c r="B169" s="10" t="s">
        <v>807</v>
      </c>
      <c r="C169" s="10" t="s">
        <v>779</v>
      </c>
      <c r="D169" s="10" t="s">
        <v>615</v>
      </c>
      <c r="E169" s="10" t="s">
        <v>390</v>
      </c>
      <c r="F169" s="10" t="s">
        <v>391</v>
      </c>
      <c r="G169" s="10" t="s">
        <v>392</v>
      </c>
      <c r="H169" s="10" t="s">
        <v>393</v>
      </c>
      <c r="I169" s="14"/>
      <c r="J169" s="14"/>
      <c r="K169" s="12">
        <v>399</v>
      </c>
      <c r="L169" s="15"/>
      <c r="M169" s="12">
        <v>934.75</v>
      </c>
      <c r="N169" s="15"/>
      <c r="O169" s="12">
        <v>14.414999999999999</v>
      </c>
      <c r="P169" s="12">
        <v>7.2225000000000001</v>
      </c>
      <c r="Q169" s="12">
        <v>200.125</v>
      </c>
      <c r="R169" s="15"/>
      <c r="S169" s="15"/>
      <c r="T169" s="12">
        <v>15.074999999999999</v>
      </c>
      <c r="U169" s="12">
        <v>430.5</v>
      </c>
      <c r="V169" s="20">
        <v>7.8750000000000001E-3</v>
      </c>
      <c r="W169" s="12">
        <v>3.831</v>
      </c>
      <c r="X169" s="15"/>
      <c r="Y169" s="13">
        <f t="shared" si="9"/>
        <v>1.0124887500000001E-2</v>
      </c>
      <c r="Z169" s="20">
        <v>3.8250000000000002</v>
      </c>
      <c r="AA169" s="12">
        <f t="shared" si="11"/>
        <v>16.939395000000001</v>
      </c>
      <c r="AB169" s="19">
        <v>0.01</v>
      </c>
      <c r="AC169" s="12">
        <v>0.96899999999999997</v>
      </c>
      <c r="AD169" s="12">
        <f t="shared" si="12"/>
        <v>3.2856999999999997E-2</v>
      </c>
      <c r="AE169" s="13">
        <v>2.2499999999999998E-3</v>
      </c>
      <c r="AF169" s="15"/>
      <c r="AG169" s="12">
        <v>4.8</v>
      </c>
      <c r="AH169" s="12">
        <v>3.6124999999999997E-2</v>
      </c>
      <c r="AI169" s="13">
        <v>0.5</v>
      </c>
      <c r="AJ169" s="13">
        <v>5.0000000000000001E-3</v>
      </c>
      <c r="AK169" s="15"/>
      <c r="AL169" s="15"/>
      <c r="AM169" s="15"/>
      <c r="AN169" s="12">
        <v>89.132499999999993</v>
      </c>
      <c r="AO169" s="15"/>
      <c r="AP169" s="15"/>
      <c r="AQ169" s="15"/>
      <c r="AR169" s="12">
        <v>72.625</v>
      </c>
      <c r="AS169" s="15"/>
      <c r="AT169" s="12">
        <v>0.19925000000000001</v>
      </c>
      <c r="AU169" s="13">
        <v>0.5</v>
      </c>
      <c r="AV169" s="15"/>
      <c r="AW169" s="12">
        <v>28.875</v>
      </c>
      <c r="AX169" s="13">
        <v>2.5000000000000001E-3</v>
      </c>
      <c r="AY169" s="13">
        <v>0.5</v>
      </c>
      <c r="AZ169" s="12">
        <v>4.5125000000000002</v>
      </c>
      <c r="BA169" s="12">
        <v>0.51200000000000001</v>
      </c>
      <c r="BB169" s="12">
        <v>0.34925</v>
      </c>
      <c r="BC169" s="15"/>
      <c r="BD169" s="12">
        <v>38.75</v>
      </c>
      <c r="BE169" s="13">
        <v>3.5000000000000001E-3</v>
      </c>
      <c r="BF169" s="17">
        <v>1410</v>
      </c>
      <c r="BG169" s="17">
        <v>1205</v>
      </c>
      <c r="BH169" s="12">
        <v>15</v>
      </c>
      <c r="BI169" s="12">
        <v>10.75</v>
      </c>
      <c r="BJ169" s="13">
        <v>0.5</v>
      </c>
      <c r="BK169" s="12">
        <v>63.75</v>
      </c>
      <c r="BL169" s="12">
        <v>912</v>
      </c>
      <c r="BM169" s="14" t="s">
        <v>403</v>
      </c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4" t="s">
        <v>600</v>
      </c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4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8">
        <v>1.175</v>
      </c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3">
        <v>0.1</v>
      </c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20">
        <v>0.53749999999999998</v>
      </c>
      <c r="GA169" s="19">
        <v>0.25</v>
      </c>
      <c r="GB169" s="15"/>
      <c r="GC169" s="15"/>
      <c r="GD169" s="15"/>
      <c r="GE169" s="15"/>
      <c r="GF169" s="15"/>
      <c r="GG169" s="19">
        <v>0.1</v>
      </c>
      <c r="GH169" s="13">
        <v>0.2</v>
      </c>
      <c r="GI169" s="15"/>
      <c r="GJ169" s="13">
        <f t="shared" si="10"/>
        <v>0.63749999999999996</v>
      </c>
      <c r="GK169" s="15"/>
      <c r="GL169" s="15"/>
      <c r="GM169" s="15"/>
      <c r="GN169" s="15"/>
      <c r="GO169" s="15"/>
      <c r="GP169" s="15"/>
      <c r="GQ169" s="30"/>
      <c r="GR169" s="1">
        <v>0.88249999999999995</v>
      </c>
      <c r="GS169" s="1">
        <v>5.6675000000000004</v>
      </c>
      <c r="GT169" s="1">
        <v>56.274999999999999</v>
      </c>
    </row>
    <row r="170" spans="1:202" x14ac:dyDescent="0.2">
      <c r="A170" s="10" t="s">
        <v>808</v>
      </c>
      <c r="B170" s="10" t="s">
        <v>809</v>
      </c>
      <c r="C170" s="10" t="s">
        <v>810</v>
      </c>
      <c r="D170" s="10" t="s">
        <v>615</v>
      </c>
      <c r="E170" s="10" t="s">
        <v>390</v>
      </c>
      <c r="F170" s="10" t="s">
        <v>391</v>
      </c>
      <c r="G170" s="10" t="s">
        <v>392</v>
      </c>
      <c r="H170" s="10" t="s">
        <v>393</v>
      </c>
      <c r="I170" s="14"/>
      <c r="J170" s="14"/>
      <c r="K170" s="12">
        <v>366.97500000000002</v>
      </c>
      <c r="L170" s="13" t="s">
        <v>396</v>
      </c>
      <c r="M170" s="12">
        <v>698</v>
      </c>
      <c r="N170" s="15"/>
      <c r="O170" s="12">
        <v>5.9175000000000004</v>
      </c>
      <c r="P170" s="12">
        <v>7.1</v>
      </c>
      <c r="Q170" s="12">
        <v>219.25</v>
      </c>
      <c r="R170" s="15"/>
      <c r="S170" s="15"/>
      <c r="T170" s="12">
        <v>12.8</v>
      </c>
      <c r="U170" s="12">
        <v>499.125</v>
      </c>
      <c r="V170" s="19">
        <v>0.02</v>
      </c>
      <c r="W170" s="12">
        <v>1.08</v>
      </c>
      <c r="X170" s="15"/>
      <c r="Y170" s="13">
        <f t="shared" si="9"/>
        <v>2.5714000000000001E-2</v>
      </c>
      <c r="Z170" s="20">
        <v>1.08</v>
      </c>
      <c r="AA170" s="12">
        <f t="shared" si="11"/>
        <v>4.7828880000000007</v>
      </c>
      <c r="AB170" s="19">
        <v>5.0000000000000001E-3</v>
      </c>
      <c r="AC170" s="12">
        <v>0.77</v>
      </c>
      <c r="AD170" s="12">
        <f t="shared" si="12"/>
        <v>1.6428499999999999E-2</v>
      </c>
      <c r="AE170" s="13">
        <v>1.4999999999999999E-2</v>
      </c>
      <c r="AF170" s="15"/>
      <c r="AG170" s="12">
        <v>1.85</v>
      </c>
      <c r="AH170" s="12">
        <v>6.7500000000000004E-2</v>
      </c>
      <c r="AI170" s="12">
        <v>1.925</v>
      </c>
      <c r="AJ170" s="13">
        <v>5.0000000000000001E-3</v>
      </c>
      <c r="AK170" s="15"/>
      <c r="AL170" s="15"/>
      <c r="AM170" s="15"/>
      <c r="AN170" s="12">
        <v>17.75</v>
      </c>
      <c r="AO170" s="15"/>
      <c r="AP170" s="15"/>
      <c r="AQ170" s="15"/>
      <c r="AR170" s="12">
        <v>21.5</v>
      </c>
      <c r="AS170" s="15"/>
      <c r="AT170" s="12">
        <v>0.98724999999999996</v>
      </c>
      <c r="AU170" s="12">
        <v>7.23</v>
      </c>
      <c r="AV170" s="15"/>
      <c r="AW170" s="12">
        <v>429.42500000000001</v>
      </c>
      <c r="AX170" s="13">
        <v>0.1</v>
      </c>
      <c r="AY170" s="12">
        <v>2.33</v>
      </c>
      <c r="AZ170" s="12">
        <v>448.45</v>
      </c>
      <c r="BA170" s="12">
        <v>4.05</v>
      </c>
      <c r="BB170" s="24">
        <v>34.325000000000003</v>
      </c>
      <c r="BC170" s="15"/>
      <c r="BD170" s="17">
        <v>3757</v>
      </c>
      <c r="BE170" s="13">
        <v>0.05</v>
      </c>
      <c r="BF170" s="16">
        <v>1082.5</v>
      </c>
      <c r="BG170" s="12">
        <v>500</v>
      </c>
      <c r="BH170" s="12">
        <v>0.5</v>
      </c>
      <c r="BI170" s="12">
        <v>7</v>
      </c>
      <c r="BJ170" s="12">
        <v>0</v>
      </c>
      <c r="BK170" s="12">
        <v>75</v>
      </c>
      <c r="BL170" s="12">
        <v>443.25</v>
      </c>
      <c r="BM170" s="14" t="s">
        <v>395</v>
      </c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4" t="s">
        <v>394</v>
      </c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0">
        <v>0.01</v>
      </c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0" t="s">
        <v>395</v>
      </c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3">
        <v>2.5000000000000001E-2</v>
      </c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3">
        <v>0.01</v>
      </c>
      <c r="FV170" s="15"/>
      <c r="FW170" s="15"/>
      <c r="FX170" s="13">
        <v>1.2500000000000001E-2</v>
      </c>
      <c r="FY170" s="15"/>
      <c r="FZ170" s="19">
        <v>0.25</v>
      </c>
      <c r="GA170" s="19">
        <v>0.25</v>
      </c>
      <c r="GB170" s="15"/>
      <c r="GC170" s="15"/>
      <c r="GD170" s="15"/>
      <c r="GE170" s="15"/>
      <c r="GF170" s="15"/>
      <c r="GG170" s="19">
        <v>0.25</v>
      </c>
      <c r="GH170" s="13">
        <v>0.25</v>
      </c>
      <c r="GI170" s="15"/>
      <c r="GJ170" s="13">
        <f t="shared" si="10"/>
        <v>0.5</v>
      </c>
      <c r="GK170" s="15"/>
      <c r="GL170" s="15"/>
      <c r="GM170" s="15"/>
      <c r="GN170" s="15"/>
      <c r="GO170" s="15"/>
      <c r="GP170" s="15"/>
      <c r="GQ170" s="30"/>
      <c r="GR170" s="1">
        <v>4.2925000000000004</v>
      </c>
      <c r="GS170" s="1">
        <v>6.8975</v>
      </c>
      <c r="GT170" s="1">
        <v>65.067499999999995</v>
      </c>
    </row>
    <row r="171" spans="1:202" x14ac:dyDescent="0.2">
      <c r="A171" s="10" t="s">
        <v>811</v>
      </c>
      <c r="B171" s="10" t="s">
        <v>812</v>
      </c>
      <c r="C171" s="10" t="s">
        <v>810</v>
      </c>
      <c r="D171" s="10" t="s">
        <v>615</v>
      </c>
      <c r="E171" s="10" t="s">
        <v>390</v>
      </c>
      <c r="F171" s="10" t="s">
        <v>391</v>
      </c>
      <c r="G171" s="10" t="s">
        <v>392</v>
      </c>
      <c r="H171" s="10" t="s">
        <v>393</v>
      </c>
      <c r="I171" s="14"/>
      <c r="J171" s="14"/>
      <c r="K171" s="12">
        <v>393.55</v>
      </c>
      <c r="L171" s="13" t="s">
        <v>396</v>
      </c>
      <c r="M171" s="12">
        <v>746</v>
      </c>
      <c r="N171" s="15"/>
      <c r="O171" s="12">
        <v>0.42</v>
      </c>
      <c r="P171" s="12">
        <v>6.9749999999999996</v>
      </c>
      <c r="Q171" s="12">
        <v>216.5</v>
      </c>
      <c r="R171" s="15"/>
      <c r="S171" s="15"/>
      <c r="T171" s="12">
        <v>12.725</v>
      </c>
      <c r="U171" s="12">
        <v>528.75</v>
      </c>
      <c r="V171" s="19">
        <v>0.02</v>
      </c>
      <c r="W171" s="12">
        <v>0.875</v>
      </c>
      <c r="X171" s="15"/>
      <c r="Y171" s="13">
        <f t="shared" si="9"/>
        <v>2.5714000000000001E-2</v>
      </c>
      <c r="Z171" s="20">
        <v>0.875</v>
      </c>
      <c r="AA171" s="12">
        <f t="shared" si="11"/>
        <v>3.8750250000000004</v>
      </c>
      <c r="AB171" s="19">
        <v>5.0000000000000001E-3</v>
      </c>
      <c r="AC171" s="12">
        <v>0.6</v>
      </c>
      <c r="AD171" s="12">
        <f t="shared" si="12"/>
        <v>1.6428499999999999E-2</v>
      </c>
      <c r="AE171" s="13">
        <v>1.4999999999999999E-2</v>
      </c>
      <c r="AF171" s="15"/>
      <c r="AG171" s="12">
        <v>1.4750000000000001</v>
      </c>
      <c r="AH171" s="12">
        <v>1.7999999999999999E-2</v>
      </c>
      <c r="AI171" s="12">
        <v>1.56</v>
      </c>
      <c r="AJ171" s="15"/>
      <c r="AK171" s="15"/>
      <c r="AL171" s="15"/>
      <c r="AM171" s="15"/>
      <c r="AN171" s="12">
        <v>13.9</v>
      </c>
      <c r="AO171" s="15"/>
      <c r="AP171" s="15"/>
      <c r="AQ171" s="15"/>
      <c r="AR171" s="12">
        <v>20.75</v>
      </c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2">
        <v>483</v>
      </c>
      <c r="BG171" s="12">
        <v>314.75</v>
      </c>
      <c r="BH171" s="12">
        <v>1.25</v>
      </c>
      <c r="BI171" s="12">
        <v>100</v>
      </c>
      <c r="BJ171" s="12">
        <v>0</v>
      </c>
      <c r="BK171" s="16">
        <v>1215.75</v>
      </c>
      <c r="BL171" s="12">
        <v>734</v>
      </c>
      <c r="BM171" s="14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4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4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4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3">
        <f t="shared" si="10"/>
        <v>0</v>
      </c>
      <c r="GK171" s="15"/>
      <c r="GL171" s="15"/>
      <c r="GM171" s="15"/>
      <c r="GN171" s="15"/>
      <c r="GO171" s="15"/>
      <c r="GP171" s="15"/>
      <c r="GQ171" s="30"/>
      <c r="GR171" s="1">
        <v>1.2275</v>
      </c>
      <c r="GS171" s="1">
        <v>5.9424999999999999</v>
      </c>
      <c r="GT171" s="1">
        <v>56.14</v>
      </c>
    </row>
    <row r="172" spans="1:202" x14ac:dyDescent="0.2">
      <c r="A172" s="10" t="s">
        <v>813</v>
      </c>
      <c r="B172" s="10" t="s">
        <v>814</v>
      </c>
      <c r="C172" s="10" t="s">
        <v>810</v>
      </c>
      <c r="D172" s="10" t="s">
        <v>615</v>
      </c>
      <c r="E172" s="10" t="s">
        <v>390</v>
      </c>
      <c r="F172" s="10" t="s">
        <v>391</v>
      </c>
      <c r="G172" s="10" t="s">
        <v>392</v>
      </c>
      <c r="H172" s="10" t="s">
        <v>393</v>
      </c>
      <c r="I172" s="14"/>
      <c r="J172" s="14"/>
      <c r="K172" s="12">
        <v>419.92500000000001</v>
      </c>
      <c r="L172" s="13" t="s">
        <v>396</v>
      </c>
      <c r="M172" s="12">
        <v>849</v>
      </c>
      <c r="N172" s="15"/>
      <c r="O172" s="12">
        <v>0.38250000000000001</v>
      </c>
      <c r="P172" s="12">
        <v>6.875</v>
      </c>
      <c r="Q172" s="12">
        <v>227.5</v>
      </c>
      <c r="R172" s="15"/>
      <c r="S172" s="15"/>
      <c r="T172" s="12">
        <v>13.6</v>
      </c>
      <c r="U172" s="12">
        <v>581.04999999999995</v>
      </c>
      <c r="V172" s="19">
        <v>0.02</v>
      </c>
      <c r="W172" s="12">
        <v>1.65</v>
      </c>
      <c r="X172" s="15"/>
      <c r="Y172" s="13">
        <f t="shared" si="9"/>
        <v>2.5714000000000001E-2</v>
      </c>
      <c r="Z172" s="20">
        <v>1.65</v>
      </c>
      <c r="AA172" s="12">
        <f t="shared" si="11"/>
        <v>7.3071900000000003</v>
      </c>
      <c r="AB172" s="19">
        <v>5.0000000000000001E-3</v>
      </c>
      <c r="AC172" s="12">
        <v>0.6</v>
      </c>
      <c r="AD172" s="12">
        <f t="shared" si="12"/>
        <v>1.6428499999999999E-2</v>
      </c>
      <c r="AE172" s="13">
        <v>1.4999999999999999E-2</v>
      </c>
      <c r="AF172" s="15"/>
      <c r="AG172" s="12">
        <v>2.25</v>
      </c>
      <c r="AH172" s="12">
        <v>1.925E-2</v>
      </c>
      <c r="AI172" s="12">
        <v>1.07</v>
      </c>
      <c r="AJ172" s="15"/>
      <c r="AK172" s="15"/>
      <c r="AL172" s="15"/>
      <c r="AM172" s="15"/>
      <c r="AN172" s="12">
        <v>22</v>
      </c>
      <c r="AO172" s="15"/>
      <c r="AP172" s="15"/>
      <c r="AQ172" s="15"/>
      <c r="AR172" s="12">
        <v>33.25</v>
      </c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2">
        <v>117.375</v>
      </c>
      <c r="BG172" s="12">
        <v>83.375</v>
      </c>
      <c r="BH172" s="12">
        <v>0.5</v>
      </c>
      <c r="BI172" s="12">
        <v>2.5</v>
      </c>
      <c r="BJ172" s="12">
        <v>0</v>
      </c>
      <c r="BK172" s="12">
        <v>336</v>
      </c>
      <c r="BL172" s="12">
        <v>673.75</v>
      </c>
      <c r="BM172" s="14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4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4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4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  <c r="EV172" s="15"/>
      <c r="EW172" s="15"/>
      <c r="EX172" s="15"/>
      <c r="EY172" s="15"/>
      <c r="EZ172" s="15"/>
      <c r="FA172" s="15"/>
      <c r="FB172" s="15"/>
      <c r="FC172" s="15"/>
      <c r="FD172" s="15"/>
      <c r="FE172" s="15"/>
      <c r="FF172" s="15"/>
      <c r="FG172" s="15"/>
      <c r="FH172" s="15"/>
      <c r="FI172" s="15"/>
      <c r="FJ172" s="15"/>
      <c r="FK172" s="15"/>
      <c r="FL172" s="15"/>
      <c r="FM172" s="15"/>
      <c r="FN172" s="15"/>
      <c r="FO172" s="15"/>
      <c r="FP172" s="15"/>
      <c r="FQ172" s="15"/>
      <c r="FR172" s="15"/>
      <c r="FS172" s="15"/>
      <c r="FT172" s="15"/>
      <c r="FU172" s="15"/>
      <c r="FV172" s="15"/>
      <c r="FW172" s="15"/>
      <c r="FX172" s="15"/>
      <c r="FY172" s="15"/>
      <c r="FZ172" s="15"/>
      <c r="GA172" s="15"/>
      <c r="GB172" s="15"/>
      <c r="GC172" s="15"/>
      <c r="GD172" s="15"/>
      <c r="GE172" s="15"/>
      <c r="GF172" s="15"/>
      <c r="GG172" s="15"/>
      <c r="GH172" s="15"/>
      <c r="GI172" s="15"/>
      <c r="GJ172" s="13">
        <f t="shared" si="10"/>
        <v>0</v>
      </c>
      <c r="GK172" s="15"/>
      <c r="GL172" s="15"/>
      <c r="GM172" s="15"/>
      <c r="GN172" s="15"/>
      <c r="GO172" s="15"/>
      <c r="GP172" s="15"/>
      <c r="GQ172" s="30"/>
      <c r="GR172" s="1">
        <v>0.9375</v>
      </c>
      <c r="GS172" s="1">
        <v>5.6725000000000003</v>
      </c>
      <c r="GT172" s="1">
        <v>54.57</v>
      </c>
    </row>
    <row r="173" spans="1:202" x14ac:dyDescent="0.2">
      <c r="A173" s="10" t="s">
        <v>815</v>
      </c>
      <c r="B173" s="10" t="s">
        <v>816</v>
      </c>
      <c r="C173" s="10" t="s">
        <v>810</v>
      </c>
      <c r="D173" s="10" t="s">
        <v>615</v>
      </c>
      <c r="E173" s="10" t="s">
        <v>390</v>
      </c>
      <c r="F173" s="10" t="s">
        <v>391</v>
      </c>
      <c r="G173" s="10" t="s">
        <v>392</v>
      </c>
      <c r="H173" s="10" t="s">
        <v>393</v>
      </c>
      <c r="I173" s="14"/>
      <c r="J173" s="14"/>
      <c r="K173" s="12">
        <v>261.60000000000002</v>
      </c>
      <c r="L173" s="13" t="s">
        <v>396</v>
      </c>
      <c r="M173" s="12">
        <v>519.25</v>
      </c>
      <c r="N173" s="15"/>
      <c r="O173" s="12">
        <v>1.4850000000000001</v>
      </c>
      <c r="P173" s="12">
        <v>7.2750000000000004</v>
      </c>
      <c r="Q173" s="12">
        <v>199</v>
      </c>
      <c r="R173" s="15"/>
      <c r="S173" s="15"/>
      <c r="T173" s="12">
        <v>13.1</v>
      </c>
      <c r="U173" s="12">
        <v>355.375</v>
      </c>
      <c r="V173" s="19">
        <v>0.02</v>
      </c>
      <c r="W173" s="12">
        <v>0.65500000000000003</v>
      </c>
      <c r="X173" s="15"/>
      <c r="Y173" s="13">
        <f t="shared" si="9"/>
        <v>2.5714000000000001E-2</v>
      </c>
      <c r="Z173" s="20">
        <v>0.66874999999999996</v>
      </c>
      <c r="AA173" s="12">
        <f t="shared" si="11"/>
        <v>2.9616262500000001</v>
      </c>
      <c r="AB173" s="19">
        <v>5.0000000000000001E-3</v>
      </c>
      <c r="AC173" s="12">
        <v>0.495</v>
      </c>
      <c r="AD173" s="12">
        <f t="shared" si="12"/>
        <v>1.6428499999999999E-2</v>
      </c>
      <c r="AE173" s="13">
        <v>1.4999999999999999E-2</v>
      </c>
      <c r="AF173" s="15"/>
      <c r="AG173" s="12">
        <v>1.1499999999999999</v>
      </c>
      <c r="AH173" s="12">
        <v>0.02</v>
      </c>
      <c r="AI173" s="12">
        <v>1.68</v>
      </c>
      <c r="AJ173" s="13">
        <v>5.0000000000000001E-3</v>
      </c>
      <c r="AK173" s="15"/>
      <c r="AL173" s="15"/>
      <c r="AM173" s="15"/>
      <c r="AN173" s="12">
        <v>12.775</v>
      </c>
      <c r="AO173" s="15"/>
      <c r="AP173" s="15"/>
      <c r="AQ173" s="15"/>
      <c r="AR173" s="12">
        <v>18.5</v>
      </c>
      <c r="AS173" s="15"/>
      <c r="AT173" s="13">
        <v>0.25</v>
      </c>
      <c r="AU173" s="13">
        <v>1</v>
      </c>
      <c r="AV173" s="15"/>
      <c r="AW173" s="12">
        <v>9.25</v>
      </c>
      <c r="AX173" s="13">
        <v>0.1</v>
      </c>
      <c r="AY173" s="13">
        <v>0.5</v>
      </c>
      <c r="AZ173" s="12">
        <v>2.5375000000000001</v>
      </c>
      <c r="BA173" s="13" t="s">
        <v>601</v>
      </c>
      <c r="BB173" s="13">
        <v>1</v>
      </c>
      <c r="BC173" s="15"/>
      <c r="BD173" s="12">
        <v>164.3</v>
      </c>
      <c r="BE173" s="13">
        <v>0.05</v>
      </c>
      <c r="BF173" s="12">
        <v>235.25</v>
      </c>
      <c r="BG173" s="12">
        <v>237.25</v>
      </c>
      <c r="BH173" s="12">
        <v>0</v>
      </c>
      <c r="BI173" s="12">
        <v>0</v>
      </c>
      <c r="BJ173" s="12">
        <v>0</v>
      </c>
      <c r="BK173" s="12">
        <v>1.5</v>
      </c>
      <c r="BL173" s="12">
        <v>513.0675</v>
      </c>
      <c r="BM173" s="14" t="s">
        <v>395</v>
      </c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4" t="s">
        <v>394</v>
      </c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0">
        <v>0.01</v>
      </c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0" t="s">
        <v>395</v>
      </c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3">
        <v>2.5000000000000001E-2</v>
      </c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  <c r="EK173" s="15"/>
      <c r="EL173" s="15"/>
      <c r="EM173" s="15"/>
      <c r="EN173" s="15"/>
      <c r="EO173" s="15"/>
      <c r="EP173" s="15"/>
      <c r="EQ173" s="15"/>
      <c r="ER173" s="15"/>
      <c r="ES173" s="15"/>
      <c r="ET173" s="15"/>
      <c r="EU173" s="15"/>
      <c r="EV173" s="15"/>
      <c r="EW173" s="15"/>
      <c r="EX173" s="15"/>
      <c r="EY173" s="15"/>
      <c r="EZ173" s="15"/>
      <c r="FA173" s="15"/>
      <c r="FB173" s="15"/>
      <c r="FC173" s="15"/>
      <c r="FD173" s="15"/>
      <c r="FE173" s="15"/>
      <c r="FF173" s="15"/>
      <c r="FG173" s="15"/>
      <c r="FH173" s="15"/>
      <c r="FI173" s="15"/>
      <c r="FJ173" s="15"/>
      <c r="FK173" s="15"/>
      <c r="FL173" s="15"/>
      <c r="FM173" s="15"/>
      <c r="FN173" s="15"/>
      <c r="FO173" s="15"/>
      <c r="FP173" s="15"/>
      <c r="FQ173" s="15"/>
      <c r="FR173" s="15"/>
      <c r="FS173" s="15"/>
      <c r="FT173" s="15"/>
      <c r="FU173" s="13">
        <v>0.01</v>
      </c>
      <c r="FV173" s="15"/>
      <c r="FW173" s="15"/>
      <c r="FX173" s="13">
        <v>1.2500000000000001E-2</v>
      </c>
      <c r="FY173" s="15"/>
      <c r="FZ173" s="19">
        <v>0.25</v>
      </c>
      <c r="GA173" s="19">
        <v>0.25</v>
      </c>
      <c r="GB173" s="15"/>
      <c r="GC173" s="15"/>
      <c r="GD173" s="15"/>
      <c r="GE173" s="15"/>
      <c r="GF173" s="15"/>
      <c r="GG173" s="19">
        <v>0.25</v>
      </c>
      <c r="GH173" s="13">
        <v>0.25</v>
      </c>
      <c r="GI173" s="15"/>
      <c r="GJ173" s="13">
        <f t="shared" si="10"/>
        <v>0.5</v>
      </c>
      <c r="GK173" s="15"/>
      <c r="GL173" s="15"/>
      <c r="GM173" s="15"/>
      <c r="GN173" s="15"/>
      <c r="GO173" s="15"/>
      <c r="GP173" s="15"/>
      <c r="GQ173" s="30"/>
      <c r="GR173" s="1">
        <v>1.1875</v>
      </c>
      <c r="GS173" s="1">
        <v>5.7175000000000002</v>
      </c>
      <c r="GT173" s="1">
        <v>52.837499999999999</v>
      </c>
    </row>
    <row r="174" spans="1:202" x14ac:dyDescent="0.2">
      <c r="A174" s="10" t="s">
        <v>817</v>
      </c>
      <c r="B174" s="10" t="s">
        <v>818</v>
      </c>
      <c r="C174" s="10" t="s">
        <v>810</v>
      </c>
      <c r="D174" s="10" t="s">
        <v>615</v>
      </c>
      <c r="E174" s="10" t="s">
        <v>390</v>
      </c>
      <c r="F174" s="10" t="s">
        <v>391</v>
      </c>
      <c r="G174" s="10" t="s">
        <v>392</v>
      </c>
      <c r="H174" s="10" t="s">
        <v>393</v>
      </c>
      <c r="I174" s="14"/>
      <c r="J174" s="14"/>
      <c r="K174" s="12">
        <v>416.15</v>
      </c>
      <c r="L174" s="13" t="s">
        <v>396</v>
      </c>
      <c r="M174" s="12">
        <v>913.5</v>
      </c>
      <c r="N174" s="15"/>
      <c r="O174" s="12">
        <v>0.45500000000000002</v>
      </c>
      <c r="P174" s="12">
        <v>6.9249999999999998</v>
      </c>
      <c r="Q174" s="12">
        <v>178.25</v>
      </c>
      <c r="R174" s="15"/>
      <c r="S174" s="15"/>
      <c r="T174" s="12">
        <v>15.8</v>
      </c>
      <c r="U174" s="12">
        <v>582.625</v>
      </c>
      <c r="V174" s="19">
        <v>0.02</v>
      </c>
      <c r="W174" s="12">
        <v>2.3445</v>
      </c>
      <c r="X174" s="15"/>
      <c r="Y174" s="13">
        <f t="shared" si="9"/>
        <v>2.5714000000000001E-2</v>
      </c>
      <c r="Z174" s="20">
        <v>2.3250000000000002</v>
      </c>
      <c r="AA174" s="12">
        <f t="shared" si="11"/>
        <v>10.296495000000002</v>
      </c>
      <c r="AB174" s="20">
        <v>2.325E-2</v>
      </c>
      <c r="AC174" s="12">
        <v>0.63049999999999995</v>
      </c>
      <c r="AD174" s="12">
        <f t="shared" si="12"/>
        <v>7.6392524999999989E-2</v>
      </c>
      <c r="AE174" s="13">
        <v>1.4999999999999999E-2</v>
      </c>
      <c r="AF174" s="15"/>
      <c r="AG174" s="12">
        <v>2.9750000000000001</v>
      </c>
      <c r="AH174" s="12">
        <v>2.5749999999999999E-2</v>
      </c>
      <c r="AI174" s="12">
        <v>1.68</v>
      </c>
      <c r="AJ174" s="13">
        <v>5.0000000000000001E-3</v>
      </c>
      <c r="AK174" s="15"/>
      <c r="AL174" s="15"/>
      <c r="AM174" s="15"/>
      <c r="AN174" s="12">
        <v>40.25</v>
      </c>
      <c r="AO174" s="15"/>
      <c r="AP174" s="15"/>
      <c r="AQ174" s="15"/>
      <c r="AR174" s="12">
        <v>45.25</v>
      </c>
      <c r="AS174" s="15"/>
      <c r="AT174" s="13">
        <v>0.25</v>
      </c>
      <c r="AU174" s="13">
        <v>1</v>
      </c>
      <c r="AV174" s="15"/>
      <c r="AW174" s="13">
        <v>2.5</v>
      </c>
      <c r="AX174" s="13">
        <v>0.1</v>
      </c>
      <c r="AY174" s="13">
        <v>0.5</v>
      </c>
      <c r="AZ174" s="12">
        <v>262.05</v>
      </c>
      <c r="BA174" s="13" t="s">
        <v>601</v>
      </c>
      <c r="BB174" s="12">
        <v>4.95</v>
      </c>
      <c r="BC174" s="15"/>
      <c r="BD174" s="12">
        <v>19.88</v>
      </c>
      <c r="BE174" s="13">
        <v>0.05</v>
      </c>
      <c r="BF174" s="12">
        <v>222.875</v>
      </c>
      <c r="BG174" s="12">
        <v>252.125</v>
      </c>
      <c r="BH174" s="12">
        <v>0</v>
      </c>
      <c r="BI174" s="12">
        <v>0</v>
      </c>
      <c r="BJ174" s="12">
        <v>0</v>
      </c>
      <c r="BK174" s="12">
        <v>4</v>
      </c>
      <c r="BL174" s="12">
        <v>591.78250000000003</v>
      </c>
      <c r="BM174" s="14" t="s">
        <v>395</v>
      </c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4" t="s">
        <v>394</v>
      </c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0">
        <v>0.01</v>
      </c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0" t="s">
        <v>395</v>
      </c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3">
        <v>2.5000000000000001E-2</v>
      </c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3">
        <v>0.01</v>
      </c>
      <c r="FV174" s="15"/>
      <c r="FW174" s="15"/>
      <c r="FX174" s="13">
        <v>1.2500000000000001E-2</v>
      </c>
      <c r="FY174" s="15"/>
      <c r="FZ174" s="20">
        <v>2.7749999999999999</v>
      </c>
      <c r="GA174" s="19">
        <v>0.25</v>
      </c>
      <c r="GB174" s="15"/>
      <c r="GC174" s="15"/>
      <c r="GD174" s="15"/>
      <c r="GE174" s="15"/>
      <c r="GF174" s="15"/>
      <c r="GG174" s="19">
        <v>0.25</v>
      </c>
      <c r="GH174" s="13">
        <v>0.25</v>
      </c>
      <c r="GI174" s="15"/>
      <c r="GJ174" s="13">
        <f t="shared" si="10"/>
        <v>3.0249999999999999</v>
      </c>
      <c r="GK174" s="15"/>
      <c r="GL174" s="15"/>
      <c r="GM174" s="15"/>
      <c r="GN174" s="15"/>
      <c r="GO174" s="15"/>
      <c r="GP174" s="15"/>
      <c r="GQ174" s="30"/>
      <c r="GR174" s="1">
        <v>1.5874999999999999</v>
      </c>
      <c r="GS174" s="1">
        <v>2.7825000000000002</v>
      </c>
      <c r="GT174" s="1">
        <v>28.13</v>
      </c>
    </row>
    <row r="175" spans="1:202" x14ac:dyDescent="0.2">
      <c r="A175" s="10" t="s">
        <v>819</v>
      </c>
      <c r="B175" s="10" t="s">
        <v>820</v>
      </c>
      <c r="C175" s="10" t="s">
        <v>821</v>
      </c>
      <c r="D175" s="14"/>
      <c r="E175" s="10" t="s">
        <v>390</v>
      </c>
      <c r="F175" s="10" t="s">
        <v>391</v>
      </c>
      <c r="G175" s="10" t="s">
        <v>392</v>
      </c>
      <c r="H175" s="10" t="s">
        <v>393</v>
      </c>
      <c r="I175" s="14"/>
      <c r="J175" s="14"/>
      <c r="K175" s="12">
        <v>298.308333</v>
      </c>
      <c r="L175" s="13" t="s">
        <v>396</v>
      </c>
      <c r="M175" s="12">
        <v>551.58333300000004</v>
      </c>
      <c r="N175" s="15"/>
      <c r="O175" s="12">
        <v>5.2474999999999996</v>
      </c>
      <c r="P175" s="12">
        <v>7.4583329999999997</v>
      </c>
      <c r="Q175" s="13" t="s">
        <v>611</v>
      </c>
      <c r="R175" s="15"/>
      <c r="S175" s="15"/>
      <c r="T175" s="12">
        <v>12.6</v>
      </c>
      <c r="U175" s="12">
        <v>294.64999999999998</v>
      </c>
      <c r="V175" s="20">
        <v>0.185</v>
      </c>
      <c r="W175" s="12">
        <v>0.219167</v>
      </c>
      <c r="X175" s="15"/>
      <c r="Y175" s="13">
        <f t="shared" si="9"/>
        <v>0.2378545</v>
      </c>
      <c r="Z175" s="20">
        <v>6.4167000000000002E-2</v>
      </c>
      <c r="AA175" s="12">
        <f t="shared" si="11"/>
        <v>0.28416997620000001</v>
      </c>
      <c r="AB175" s="19">
        <v>5.0000000000000001E-3</v>
      </c>
      <c r="AC175" s="12">
        <v>0.280833</v>
      </c>
      <c r="AD175" s="12">
        <f t="shared" si="12"/>
        <v>1.6428499999999999E-2</v>
      </c>
      <c r="AE175" s="13">
        <v>1.4999999999999999E-2</v>
      </c>
      <c r="AF175" s="15"/>
      <c r="AG175" s="13">
        <v>0.5</v>
      </c>
      <c r="AH175" s="12">
        <v>8.1875000000000003E-2</v>
      </c>
      <c r="AI175" s="12">
        <v>0.83750000000000002</v>
      </c>
      <c r="AJ175" s="13">
        <v>5.0000000000000001E-3</v>
      </c>
      <c r="AK175" s="12">
        <v>0.11550000000000001</v>
      </c>
      <c r="AL175" s="15"/>
      <c r="AM175" s="15"/>
      <c r="AN175" s="12">
        <v>6.5</v>
      </c>
      <c r="AO175" s="15"/>
      <c r="AP175" s="15"/>
      <c r="AQ175" s="15"/>
      <c r="AR175" s="12">
        <v>31.25</v>
      </c>
      <c r="AS175" s="15"/>
      <c r="AT175" s="13">
        <v>0.25</v>
      </c>
      <c r="AU175" s="13">
        <v>1</v>
      </c>
      <c r="AV175" s="15"/>
      <c r="AW175" s="13">
        <v>2.5</v>
      </c>
      <c r="AX175" s="13">
        <v>0.1</v>
      </c>
      <c r="AY175" s="13">
        <v>0.5</v>
      </c>
      <c r="AZ175" s="12">
        <v>183.91666699999999</v>
      </c>
      <c r="BA175" s="13" t="s">
        <v>601</v>
      </c>
      <c r="BB175" s="13">
        <v>1</v>
      </c>
      <c r="BC175" s="15"/>
      <c r="BD175" s="16">
        <v>2118.958333</v>
      </c>
      <c r="BE175" s="13">
        <v>0.05</v>
      </c>
      <c r="BF175" s="12">
        <v>219.375</v>
      </c>
      <c r="BG175" s="12">
        <v>125.375</v>
      </c>
      <c r="BH175" s="12">
        <v>0</v>
      </c>
      <c r="BI175" s="12">
        <v>52.5</v>
      </c>
      <c r="BJ175" s="12">
        <v>0</v>
      </c>
      <c r="BK175" s="16">
        <v>1533.25</v>
      </c>
      <c r="BL175" s="12">
        <v>426.41666700000002</v>
      </c>
      <c r="BM175" s="14" t="s">
        <v>395</v>
      </c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4" t="s">
        <v>394</v>
      </c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0">
        <v>0.01</v>
      </c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0" t="s">
        <v>395</v>
      </c>
      <c r="DI175" s="15"/>
      <c r="DJ175" s="15"/>
      <c r="DK175" s="13">
        <v>1.4999999999999999E-2</v>
      </c>
      <c r="DL175" s="15"/>
      <c r="DM175" s="15"/>
      <c r="DN175" s="15"/>
      <c r="DO175" s="15"/>
      <c r="DP175" s="15"/>
      <c r="DQ175" s="13">
        <v>2.5000000000000001E-2</v>
      </c>
      <c r="DR175" s="15"/>
      <c r="DS175" s="15"/>
      <c r="DT175" s="13">
        <v>2.5000000000000001E-2</v>
      </c>
      <c r="DU175" s="15"/>
      <c r="DV175" s="13">
        <v>5.0000000000000001E-3</v>
      </c>
      <c r="DW175" s="13">
        <v>5.0000000000000001E-3</v>
      </c>
      <c r="DX175" s="15"/>
      <c r="DY175" s="15"/>
      <c r="DZ175" s="15"/>
      <c r="EA175" s="13">
        <v>1.2500000000000001E-2</v>
      </c>
      <c r="EB175" s="13">
        <v>1.2500000000000001E-2</v>
      </c>
      <c r="EC175" s="13">
        <v>1.2500000000000001E-2</v>
      </c>
      <c r="ED175" s="15"/>
      <c r="EE175" s="15"/>
      <c r="EF175" s="15"/>
      <c r="EG175" s="13">
        <v>5.0000000000000001E-3</v>
      </c>
      <c r="EH175" s="15"/>
      <c r="EI175" s="15"/>
      <c r="EJ175" s="15"/>
      <c r="EK175" s="15"/>
      <c r="EL175" s="15"/>
      <c r="EM175" s="13">
        <v>1.2500000000000001E-2</v>
      </c>
      <c r="EN175" s="15"/>
      <c r="EO175" s="15"/>
      <c r="EP175" s="15"/>
      <c r="EQ175" s="15"/>
      <c r="ER175" s="15"/>
      <c r="ES175" s="15"/>
      <c r="ET175" s="15"/>
      <c r="EU175" s="15"/>
      <c r="EV175" s="15"/>
      <c r="EW175" s="15"/>
      <c r="EX175" s="15"/>
      <c r="EY175" s="15"/>
      <c r="EZ175" s="15"/>
      <c r="FA175" s="15"/>
      <c r="FB175" s="15"/>
      <c r="FC175" s="15"/>
      <c r="FD175" s="15"/>
      <c r="FE175" s="15"/>
      <c r="FF175" s="15"/>
      <c r="FG175" s="15"/>
      <c r="FH175" s="15"/>
      <c r="FI175" s="15"/>
      <c r="FJ175" s="15"/>
      <c r="FK175" s="15"/>
      <c r="FL175" s="15"/>
      <c r="FM175" s="15"/>
      <c r="FN175" s="15"/>
      <c r="FO175" s="15"/>
      <c r="FP175" s="13">
        <v>1.2500000000000001E-2</v>
      </c>
      <c r="FQ175" s="13">
        <v>1.2500000000000001E-2</v>
      </c>
      <c r="FR175" s="15"/>
      <c r="FS175" s="15"/>
      <c r="FT175" s="15"/>
      <c r="FU175" s="13">
        <v>0.01</v>
      </c>
      <c r="FV175" s="15"/>
      <c r="FW175" s="15"/>
      <c r="FX175" s="13">
        <v>1.2500000000000001E-2</v>
      </c>
      <c r="FY175" s="15"/>
      <c r="FZ175" s="19">
        <v>0.25</v>
      </c>
      <c r="GA175" s="19">
        <v>0.25</v>
      </c>
      <c r="GB175" s="15"/>
      <c r="GC175" s="15"/>
      <c r="GD175" s="15"/>
      <c r="GE175" s="15"/>
      <c r="GF175" s="15"/>
      <c r="GG175" s="19">
        <v>0.25</v>
      </c>
      <c r="GH175" s="13">
        <v>0.25</v>
      </c>
      <c r="GI175" s="15"/>
      <c r="GJ175" s="13">
        <f t="shared" si="10"/>
        <v>0.5</v>
      </c>
      <c r="GK175" s="15"/>
      <c r="GL175" s="15"/>
      <c r="GM175" s="15"/>
      <c r="GN175" s="15"/>
      <c r="GO175" s="15"/>
      <c r="GP175" s="15"/>
      <c r="GQ175" s="30"/>
      <c r="GR175" s="1">
        <v>1.0808329999999999</v>
      </c>
      <c r="GS175" s="1">
        <v>2.7083330000000001</v>
      </c>
      <c r="GT175" s="1">
        <v>25.505832999999999</v>
      </c>
    </row>
    <row r="176" spans="1:202" x14ac:dyDescent="0.2">
      <c r="A176" s="10" t="s">
        <v>822</v>
      </c>
      <c r="B176" s="10" t="s">
        <v>823</v>
      </c>
      <c r="C176" s="10" t="s">
        <v>821</v>
      </c>
      <c r="D176" s="14"/>
      <c r="E176" s="10" t="s">
        <v>390</v>
      </c>
      <c r="F176" s="10" t="s">
        <v>391</v>
      </c>
      <c r="G176" s="10" t="s">
        <v>392</v>
      </c>
      <c r="H176" s="10" t="s">
        <v>393</v>
      </c>
      <c r="I176" s="14"/>
      <c r="J176" s="14"/>
      <c r="K176" s="12">
        <v>366.52499999999998</v>
      </c>
      <c r="L176" s="13" t="s">
        <v>396</v>
      </c>
      <c r="M176" s="12">
        <v>701.75</v>
      </c>
      <c r="N176" s="15"/>
      <c r="O176" s="12">
        <v>0.67749999999999999</v>
      </c>
      <c r="P176" s="12">
        <v>7.1749999999999998</v>
      </c>
      <c r="Q176" s="12">
        <v>150.25</v>
      </c>
      <c r="R176" s="15"/>
      <c r="S176" s="15"/>
      <c r="T176" s="12">
        <v>12.691667000000001</v>
      </c>
      <c r="U176" s="12">
        <v>417.20833299999998</v>
      </c>
      <c r="V176" s="19">
        <v>0.02</v>
      </c>
      <c r="W176" s="12">
        <v>2.323</v>
      </c>
      <c r="X176" s="15"/>
      <c r="Y176" s="13">
        <f t="shared" si="9"/>
        <v>2.5714000000000001E-2</v>
      </c>
      <c r="Z176" s="20">
        <v>2.3166669999999998</v>
      </c>
      <c r="AA176" s="12">
        <f t="shared" si="11"/>
        <v>10.259591476200001</v>
      </c>
      <c r="AB176" s="19">
        <v>5.0000000000000001E-3</v>
      </c>
      <c r="AC176" s="12">
        <v>0.66866700000000001</v>
      </c>
      <c r="AD176" s="12">
        <f t="shared" si="12"/>
        <v>1.6428499999999999E-2</v>
      </c>
      <c r="AE176" s="13">
        <v>1.4999999999999999E-2</v>
      </c>
      <c r="AF176" s="15"/>
      <c r="AG176" s="12">
        <v>2.9916670000000001</v>
      </c>
      <c r="AH176" s="12">
        <v>2.4250000000000001E-2</v>
      </c>
      <c r="AI176" s="12">
        <v>0.76666699999999999</v>
      </c>
      <c r="AJ176" s="13">
        <v>5.0000000000000001E-3</v>
      </c>
      <c r="AK176" s="12">
        <v>4.6249999999999999E-2</v>
      </c>
      <c r="AL176" s="15"/>
      <c r="AM176" s="15"/>
      <c r="AN176" s="12">
        <v>16.25</v>
      </c>
      <c r="AO176" s="15"/>
      <c r="AP176" s="15"/>
      <c r="AQ176" s="15"/>
      <c r="AR176" s="12">
        <v>28.25</v>
      </c>
      <c r="AS176" s="15"/>
      <c r="AT176" s="13">
        <v>0.25</v>
      </c>
      <c r="AU176" s="13">
        <v>1</v>
      </c>
      <c r="AV176" s="15"/>
      <c r="AW176" s="13">
        <v>2.5</v>
      </c>
      <c r="AX176" s="13">
        <v>0.1</v>
      </c>
      <c r="AY176" s="13">
        <v>0.5</v>
      </c>
      <c r="AZ176" s="13">
        <v>0.5</v>
      </c>
      <c r="BA176" s="13" t="s">
        <v>601</v>
      </c>
      <c r="BB176" s="13">
        <v>1</v>
      </c>
      <c r="BC176" s="15"/>
      <c r="BD176" s="12">
        <v>10.641667</v>
      </c>
      <c r="BE176" s="13">
        <v>0.05</v>
      </c>
      <c r="BF176" s="12">
        <v>104</v>
      </c>
      <c r="BG176" s="12">
        <v>113</v>
      </c>
      <c r="BH176" s="12">
        <v>0</v>
      </c>
      <c r="BI176" s="12">
        <v>0.5</v>
      </c>
      <c r="BJ176" s="12">
        <v>0</v>
      </c>
      <c r="BK176" s="12">
        <v>44.75</v>
      </c>
      <c r="BL176" s="12">
        <v>488.83333299999998</v>
      </c>
      <c r="BM176" s="14" t="s">
        <v>395</v>
      </c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4" t="s">
        <v>394</v>
      </c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0">
        <v>0.01</v>
      </c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0" t="s">
        <v>395</v>
      </c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3">
        <v>2.5000000000000001E-2</v>
      </c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3">
        <v>0.01</v>
      </c>
      <c r="FV176" s="15"/>
      <c r="FW176" s="15"/>
      <c r="FX176" s="13">
        <v>1.2500000000000001E-2</v>
      </c>
      <c r="FY176" s="15"/>
      <c r="FZ176" s="20">
        <v>0.77500000000000002</v>
      </c>
      <c r="GA176" s="19">
        <v>0.25</v>
      </c>
      <c r="GB176" s="15"/>
      <c r="GC176" s="15"/>
      <c r="GD176" s="15"/>
      <c r="GE176" s="15"/>
      <c r="GF176" s="15"/>
      <c r="GG176" s="19">
        <v>0.25</v>
      </c>
      <c r="GH176" s="13">
        <v>0.25</v>
      </c>
      <c r="GI176" s="15"/>
      <c r="GJ176" s="13">
        <f t="shared" si="10"/>
        <v>1.0249999999999999</v>
      </c>
      <c r="GK176" s="15"/>
      <c r="GL176" s="15"/>
      <c r="GM176" s="15"/>
      <c r="GN176" s="15"/>
      <c r="GO176" s="15"/>
      <c r="GP176" s="15"/>
      <c r="GQ176" s="30"/>
      <c r="GR176" s="1">
        <v>0.82416699999999998</v>
      </c>
      <c r="GS176" s="1">
        <v>6.1733330000000004</v>
      </c>
      <c r="GT176" s="1">
        <v>58.246667000000002</v>
      </c>
    </row>
    <row r="177" spans="1:202" x14ac:dyDescent="0.2">
      <c r="A177" s="10" t="s">
        <v>824</v>
      </c>
      <c r="B177" s="10" t="s">
        <v>825</v>
      </c>
      <c r="C177" s="10" t="s">
        <v>821</v>
      </c>
      <c r="D177" s="14"/>
      <c r="E177" s="10" t="s">
        <v>390</v>
      </c>
      <c r="F177" s="10" t="s">
        <v>391</v>
      </c>
      <c r="G177" s="10" t="s">
        <v>392</v>
      </c>
      <c r="H177" s="10" t="s">
        <v>393</v>
      </c>
      <c r="I177" s="14"/>
      <c r="J177" s="14"/>
      <c r="K177" s="12">
        <v>386.09166699999997</v>
      </c>
      <c r="L177" s="13" t="s">
        <v>396</v>
      </c>
      <c r="M177" s="12">
        <v>745.91666699999996</v>
      </c>
      <c r="N177" s="15"/>
      <c r="O177" s="12">
        <v>1.3433330000000001</v>
      </c>
      <c r="P177" s="12">
        <v>7.15</v>
      </c>
      <c r="Q177" s="12">
        <v>117.583333</v>
      </c>
      <c r="R177" s="15"/>
      <c r="S177" s="15"/>
      <c r="T177" s="12">
        <v>13.291667</v>
      </c>
      <c r="U177" s="12">
        <v>437.70833299999998</v>
      </c>
      <c r="V177" s="19">
        <v>0.02</v>
      </c>
      <c r="W177" s="12">
        <v>1.5029999999999999</v>
      </c>
      <c r="X177" s="15"/>
      <c r="Y177" s="13">
        <f t="shared" si="9"/>
        <v>2.5714000000000001E-2</v>
      </c>
      <c r="Z177" s="20">
        <v>1.4970829999999999</v>
      </c>
      <c r="AA177" s="12">
        <f t="shared" si="11"/>
        <v>6.6299817738</v>
      </c>
      <c r="AB177" s="19">
        <v>5.0000000000000001E-3</v>
      </c>
      <c r="AC177" s="12">
        <v>0.63033300000000003</v>
      </c>
      <c r="AD177" s="12">
        <f t="shared" si="12"/>
        <v>1.6428499999999999E-2</v>
      </c>
      <c r="AE177" s="13">
        <v>1.4999999999999999E-2</v>
      </c>
      <c r="AF177" s="15"/>
      <c r="AG177" s="12">
        <v>2.1333329999999999</v>
      </c>
      <c r="AH177" s="12">
        <v>2.9083000000000001E-2</v>
      </c>
      <c r="AI177" s="12">
        <v>0.765455</v>
      </c>
      <c r="AJ177" s="13">
        <v>5.0000000000000001E-3</v>
      </c>
      <c r="AK177" s="12">
        <v>0.13425000000000001</v>
      </c>
      <c r="AL177" s="15"/>
      <c r="AM177" s="15"/>
      <c r="AN177" s="12">
        <v>22.25</v>
      </c>
      <c r="AO177" s="15"/>
      <c r="AP177" s="15"/>
      <c r="AQ177" s="15"/>
      <c r="AR177" s="12">
        <v>31</v>
      </c>
      <c r="AS177" s="15"/>
      <c r="AT177" s="13">
        <v>0.25</v>
      </c>
      <c r="AU177" s="13">
        <v>1</v>
      </c>
      <c r="AV177" s="15"/>
      <c r="AW177" s="13">
        <v>2.5</v>
      </c>
      <c r="AX177" s="13">
        <v>0.1</v>
      </c>
      <c r="AY177" s="13">
        <v>0.5</v>
      </c>
      <c r="AZ177" s="12">
        <v>5.0258330000000004</v>
      </c>
      <c r="BA177" s="13" t="s">
        <v>601</v>
      </c>
      <c r="BB177" s="13">
        <v>1</v>
      </c>
      <c r="BC177" s="15"/>
      <c r="BD177" s="12">
        <v>66.941666999999995</v>
      </c>
      <c r="BE177" s="13">
        <v>0.05</v>
      </c>
      <c r="BF177" s="12">
        <v>217.5</v>
      </c>
      <c r="BG177" s="12">
        <v>154.625</v>
      </c>
      <c r="BH177" s="12">
        <v>0</v>
      </c>
      <c r="BI177" s="12">
        <v>21.75</v>
      </c>
      <c r="BJ177" s="12">
        <v>0</v>
      </c>
      <c r="BK177" s="12">
        <v>103.5</v>
      </c>
      <c r="BL177" s="12">
        <v>623</v>
      </c>
      <c r="BM177" s="14" t="s">
        <v>395</v>
      </c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4" t="s">
        <v>394</v>
      </c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0">
        <v>0.01</v>
      </c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0" t="s">
        <v>395</v>
      </c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3">
        <v>2.5000000000000001E-2</v>
      </c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  <c r="EK177" s="15"/>
      <c r="EL177" s="15"/>
      <c r="EM177" s="15"/>
      <c r="EN177" s="15"/>
      <c r="EO177" s="15"/>
      <c r="EP177" s="15"/>
      <c r="EQ177" s="15"/>
      <c r="ER177" s="15"/>
      <c r="ES177" s="15"/>
      <c r="ET177" s="15"/>
      <c r="EU177" s="15"/>
      <c r="EV177" s="15"/>
      <c r="EW177" s="15"/>
      <c r="EX177" s="15"/>
      <c r="EY177" s="15"/>
      <c r="EZ177" s="15"/>
      <c r="FA177" s="15"/>
      <c r="FB177" s="15"/>
      <c r="FC177" s="15"/>
      <c r="FD177" s="15"/>
      <c r="FE177" s="15"/>
      <c r="FF177" s="15"/>
      <c r="FG177" s="15"/>
      <c r="FH177" s="15"/>
      <c r="FI177" s="15"/>
      <c r="FJ177" s="15"/>
      <c r="FK177" s="15"/>
      <c r="FL177" s="15"/>
      <c r="FM177" s="15"/>
      <c r="FN177" s="15"/>
      <c r="FO177" s="15"/>
      <c r="FP177" s="15"/>
      <c r="FQ177" s="15"/>
      <c r="FR177" s="15"/>
      <c r="FS177" s="15"/>
      <c r="FT177" s="15"/>
      <c r="FU177" s="13">
        <v>0.01</v>
      </c>
      <c r="FV177" s="15"/>
      <c r="FW177" s="15"/>
      <c r="FX177" s="13">
        <v>1.2500000000000001E-2</v>
      </c>
      <c r="FY177" s="15"/>
      <c r="FZ177" s="19">
        <v>0.25</v>
      </c>
      <c r="GA177" s="19">
        <v>0.25</v>
      </c>
      <c r="GB177" s="15"/>
      <c r="GC177" s="15"/>
      <c r="GD177" s="15"/>
      <c r="GE177" s="15"/>
      <c r="GF177" s="15"/>
      <c r="GG177" s="19">
        <v>0.25</v>
      </c>
      <c r="GH177" s="13">
        <v>0.25</v>
      </c>
      <c r="GI177" s="15"/>
      <c r="GJ177" s="13">
        <f t="shared" si="10"/>
        <v>0.5</v>
      </c>
      <c r="GK177" s="15"/>
      <c r="GL177" s="15"/>
      <c r="GM177" s="15"/>
      <c r="GN177" s="15"/>
      <c r="GO177" s="15"/>
      <c r="GP177" s="15"/>
      <c r="GQ177" s="30"/>
      <c r="GR177" s="1">
        <v>0.93583300000000003</v>
      </c>
      <c r="GS177" s="1">
        <v>5.5175000000000001</v>
      </c>
      <c r="GT177" s="1">
        <v>52.802500000000002</v>
      </c>
    </row>
    <row r="178" spans="1:202" x14ac:dyDescent="0.2">
      <c r="A178" s="10" t="s">
        <v>826</v>
      </c>
      <c r="B178" s="10" t="s">
        <v>827</v>
      </c>
      <c r="C178" s="10" t="s">
        <v>821</v>
      </c>
      <c r="D178" s="14"/>
      <c r="E178" s="10" t="s">
        <v>390</v>
      </c>
      <c r="F178" s="10" t="s">
        <v>391</v>
      </c>
      <c r="G178" s="10" t="s">
        <v>392</v>
      </c>
      <c r="H178" s="10" t="s">
        <v>393</v>
      </c>
      <c r="I178" s="14"/>
      <c r="J178" s="14"/>
      <c r="K178" s="16">
        <v>1277.4000000000001</v>
      </c>
      <c r="L178" s="13" t="s">
        <v>396</v>
      </c>
      <c r="M178" s="12">
        <v>770.5</v>
      </c>
      <c r="N178" s="15"/>
      <c r="O178" s="12">
        <v>0.91500000000000004</v>
      </c>
      <c r="P178" s="12">
        <v>7.05</v>
      </c>
      <c r="Q178" s="12">
        <v>190</v>
      </c>
      <c r="R178" s="15"/>
      <c r="S178" s="15"/>
      <c r="T178" s="12">
        <v>13.324999999999999</v>
      </c>
      <c r="U178" s="12">
        <v>444.57499999999999</v>
      </c>
      <c r="V178" s="19">
        <v>0.02</v>
      </c>
      <c r="W178" s="12">
        <v>2.25</v>
      </c>
      <c r="X178" s="15"/>
      <c r="Y178" s="13">
        <f t="shared" si="9"/>
        <v>2.5714000000000001E-2</v>
      </c>
      <c r="Z178" s="20">
        <v>2.25</v>
      </c>
      <c r="AA178" s="12">
        <f t="shared" si="11"/>
        <v>9.9643500000000014</v>
      </c>
      <c r="AB178" s="19">
        <v>5.0000000000000001E-3</v>
      </c>
      <c r="AC178" s="12">
        <v>0.65</v>
      </c>
      <c r="AD178" s="12">
        <f t="shared" si="12"/>
        <v>1.6428499999999999E-2</v>
      </c>
      <c r="AE178" s="13">
        <v>1.4999999999999999E-2</v>
      </c>
      <c r="AF178" s="15"/>
      <c r="AG178" s="12">
        <v>2.9</v>
      </c>
      <c r="AH178" s="12">
        <v>3.0124999999999999E-2</v>
      </c>
      <c r="AI178" s="12">
        <v>0.72250000000000003</v>
      </c>
      <c r="AJ178" s="15"/>
      <c r="AK178" s="12">
        <v>6.1749999999999999E-2</v>
      </c>
      <c r="AL178" s="15"/>
      <c r="AM178" s="15"/>
      <c r="AN178" s="12">
        <v>27.25</v>
      </c>
      <c r="AO178" s="15"/>
      <c r="AP178" s="15"/>
      <c r="AQ178" s="15"/>
      <c r="AR178" s="12">
        <v>32</v>
      </c>
      <c r="AS178" s="15"/>
      <c r="AT178" s="13">
        <v>0.25</v>
      </c>
      <c r="AU178" s="13">
        <v>1</v>
      </c>
      <c r="AV178" s="15"/>
      <c r="AW178" s="13">
        <v>2.5</v>
      </c>
      <c r="AX178" s="13">
        <v>0.1</v>
      </c>
      <c r="AY178" s="13">
        <v>0.5</v>
      </c>
      <c r="AZ178" s="13">
        <v>0.5</v>
      </c>
      <c r="BA178" s="13" t="s">
        <v>601</v>
      </c>
      <c r="BB178" s="13">
        <v>1</v>
      </c>
      <c r="BC178" s="15"/>
      <c r="BD178" s="12">
        <v>10.85</v>
      </c>
      <c r="BE178" s="13">
        <v>0.05</v>
      </c>
      <c r="BF178" s="12">
        <v>79.75</v>
      </c>
      <c r="BG178" s="12">
        <v>69.625</v>
      </c>
      <c r="BH178" s="12">
        <v>0.5</v>
      </c>
      <c r="BI178" s="12">
        <v>4</v>
      </c>
      <c r="BJ178" s="12">
        <v>0.5</v>
      </c>
      <c r="BK178" s="12">
        <v>46.25</v>
      </c>
      <c r="BL178" s="12">
        <v>462</v>
      </c>
      <c r="BM178" s="14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4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0">
        <v>0.01</v>
      </c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4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2">
        <v>3.7499999999999999E-2</v>
      </c>
      <c r="FV178" s="15"/>
      <c r="FW178" s="15"/>
      <c r="FX178" s="13">
        <v>1.2500000000000001E-2</v>
      </c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3">
        <f t="shared" si="10"/>
        <v>0</v>
      </c>
      <c r="GK178" s="15"/>
      <c r="GL178" s="15"/>
      <c r="GM178" s="15"/>
      <c r="GN178" s="15"/>
      <c r="GO178" s="15"/>
      <c r="GP178" s="15"/>
      <c r="GQ178" s="30"/>
      <c r="GR178" s="1">
        <v>0.8</v>
      </c>
      <c r="GS178" s="1">
        <v>5.88</v>
      </c>
      <c r="GT178" s="1">
        <v>56.302500000000002</v>
      </c>
    </row>
    <row r="179" spans="1:202" x14ac:dyDescent="0.2">
      <c r="A179" s="10" t="s">
        <v>828</v>
      </c>
      <c r="B179" s="10" t="s">
        <v>829</v>
      </c>
      <c r="C179" s="10" t="s">
        <v>821</v>
      </c>
      <c r="D179" s="14"/>
      <c r="E179" s="10" t="s">
        <v>390</v>
      </c>
      <c r="F179" s="10" t="s">
        <v>391</v>
      </c>
      <c r="G179" s="10" t="s">
        <v>392</v>
      </c>
      <c r="H179" s="10" t="s">
        <v>393</v>
      </c>
      <c r="I179" s="14"/>
      <c r="J179" s="14"/>
      <c r="K179" s="12">
        <v>265.97500000000002</v>
      </c>
      <c r="L179" s="13" t="s">
        <v>396</v>
      </c>
      <c r="M179" s="12">
        <v>521.58333300000004</v>
      </c>
      <c r="N179" s="15"/>
      <c r="O179" s="12">
        <v>0.92583300000000002</v>
      </c>
      <c r="P179" s="12">
        <v>7.35</v>
      </c>
      <c r="Q179" s="12">
        <v>202</v>
      </c>
      <c r="R179" s="15"/>
      <c r="S179" s="15"/>
      <c r="T179" s="12">
        <v>13.225</v>
      </c>
      <c r="U179" s="12">
        <v>307.49166700000001</v>
      </c>
      <c r="V179" s="19">
        <v>0.02</v>
      </c>
      <c r="W179" s="12">
        <v>0.471667</v>
      </c>
      <c r="X179" s="15"/>
      <c r="Y179" s="13">
        <f t="shared" si="9"/>
        <v>2.5714000000000001E-2</v>
      </c>
      <c r="Z179" s="20">
        <v>0.48916700000000002</v>
      </c>
      <c r="AA179" s="12">
        <f t="shared" si="11"/>
        <v>2.1663249762000003</v>
      </c>
      <c r="AB179" s="19">
        <v>5.0000000000000001E-3</v>
      </c>
      <c r="AC179" s="12">
        <v>0.59499999999999997</v>
      </c>
      <c r="AD179" s="12">
        <f t="shared" si="12"/>
        <v>1.6428499999999999E-2</v>
      </c>
      <c r="AE179" s="13">
        <v>1.4999999999999999E-2</v>
      </c>
      <c r="AF179" s="15"/>
      <c r="AG179" s="12">
        <v>1.066667</v>
      </c>
      <c r="AH179" s="12">
        <v>2.7042E-2</v>
      </c>
      <c r="AI179" s="12">
        <v>0.61416700000000002</v>
      </c>
      <c r="AJ179" s="15"/>
      <c r="AK179" s="12">
        <v>5.0500000000000003E-2</v>
      </c>
      <c r="AL179" s="15"/>
      <c r="AM179" s="15"/>
      <c r="AN179" s="12">
        <v>11.05</v>
      </c>
      <c r="AO179" s="15"/>
      <c r="AP179" s="15"/>
      <c r="AQ179" s="15"/>
      <c r="AR179" s="12">
        <v>27.5</v>
      </c>
      <c r="AS179" s="15"/>
      <c r="AT179" s="12">
        <v>0.55858300000000005</v>
      </c>
      <c r="AU179" s="13">
        <v>1</v>
      </c>
      <c r="AV179" s="15"/>
      <c r="AW179" s="13">
        <v>2.5</v>
      </c>
      <c r="AX179" s="13">
        <v>0.1</v>
      </c>
      <c r="AY179" s="13">
        <v>0.5</v>
      </c>
      <c r="AZ179" s="12">
        <v>58.454999999999998</v>
      </c>
      <c r="BA179" s="13" t="s">
        <v>601</v>
      </c>
      <c r="BB179" s="13">
        <v>1</v>
      </c>
      <c r="BC179" s="15"/>
      <c r="BD179" s="12">
        <v>183.3</v>
      </c>
      <c r="BE179" s="13">
        <v>0.05</v>
      </c>
      <c r="BF179" s="12">
        <v>276.75</v>
      </c>
      <c r="BG179" s="12">
        <v>236.875</v>
      </c>
      <c r="BH179" s="12">
        <v>0</v>
      </c>
      <c r="BI179" s="12">
        <v>0</v>
      </c>
      <c r="BJ179" s="12">
        <v>0</v>
      </c>
      <c r="BK179" s="12">
        <v>57.25</v>
      </c>
      <c r="BL179" s="12">
        <v>417.83333299999998</v>
      </c>
      <c r="BM179" s="14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4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4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4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3">
        <f t="shared" si="10"/>
        <v>0</v>
      </c>
      <c r="GK179" s="15"/>
      <c r="GL179" s="15"/>
      <c r="GM179" s="15"/>
      <c r="GN179" s="15"/>
      <c r="GO179" s="15"/>
      <c r="GP179" s="15"/>
      <c r="GQ179" s="30"/>
      <c r="GR179" s="1">
        <v>0.85916700000000001</v>
      </c>
      <c r="GS179" s="1">
        <v>3.1716669999999998</v>
      </c>
      <c r="GT179" s="1">
        <v>30.281666999999999</v>
      </c>
    </row>
    <row r="180" spans="1:202" x14ac:dyDescent="0.2">
      <c r="A180" s="10" t="s">
        <v>830</v>
      </c>
      <c r="B180" s="10" t="s">
        <v>831</v>
      </c>
      <c r="C180" s="10" t="s">
        <v>821</v>
      </c>
      <c r="D180" s="14"/>
      <c r="E180" s="10" t="s">
        <v>390</v>
      </c>
      <c r="F180" s="10" t="s">
        <v>391</v>
      </c>
      <c r="G180" s="10" t="s">
        <v>392</v>
      </c>
      <c r="H180" s="10" t="s">
        <v>393</v>
      </c>
      <c r="I180" s="14"/>
      <c r="J180" s="14"/>
      <c r="K180" s="12">
        <v>255.66666699999999</v>
      </c>
      <c r="L180" s="13" t="s">
        <v>396</v>
      </c>
      <c r="M180" s="12">
        <v>471.83333299999998</v>
      </c>
      <c r="N180" s="15"/>
      <c r="O180" s="12">
        <v>0.67583300000000002</v>
      </c>
      <c r="P180" s="12">
        <v>7.3666669999999996</v>
      </c>
      <c r="Q180" s="12">
        <v>207.75</v>
      </c>
      <c r="R180" s="15"/>
      <c r="S180" s="15"/>
      <c r="T180" s="12">
        <v>13.216666999999999</v>
      </c>
      <c r="U180" s="12">
        <v>278.29166700000002</v>
      </c>
      <c r="V180" s="19">
        <v>0.02</v>
      </c>
      <c r="W180" s="12">
        <v>1.4916670000000001</v>
      </c>
      <c r="X180" s="15"/>
      <c r="Y180" s="13">
        <f t="shared" si="9"/>
        <v>2.5714000000000001E-2</v>
      </c>
      <c r="Z180" s="20">
        <v>1.4916670000000001</v>
      </c>
      <c r="AA180" s="12">
        <f t="shared" si="11"/>
        <v>6.6059964762000005</v>
      </c>
      <c r="AB180" s="19">
        <v>5.0000000000000001E-3</v>
      </c>
      <c r="AC180" s="12">
        <v>0.65</v>
      </c>
      <c r="AD180" s="12">
        <f t="shared" si="12"/>
        <v>1.6428499999999999E-2</v>
      </c>
      <c r="AE180" s="13">
        <v>1.4999999999999999E-2</v>
      </c>
      <c r="AF180" s="15"/>
      <c r="AG180" s="12">
        <v>2.141667</v>
      </c>
      <c r="AH180" s="12">
        <v>2.9374999999999998E-2</v>
      </c>
      <c r="AI180" s="12">
        <v>0.82583300000000004</v>
      </c>
      <c r="AJ180" s="13">
        <v>5.0000000000000001E-3</v>
      </c>
      <c r="AK180" s="12">
        <v>5.6250000000000001E-2</v>
      </c>
      <c r="AL180" s="15"/>
      <c r="AM180" s="15"/>
      <c r="AN180" s="12">
        <v>10.35</v>
      </c>
      <c r="AO180" s="15"/>
      <c r="AP180" s="15"/>
      <c r="AQ180" s="15"/>
      <c r="AR180" s="12">
        <v>17.75</v>
      </c>
      <c r="AS180" s="15"/>
      <c r="AT180" s="13">
        <v>0.25</v>
      </c>
      <c r="AU180" s="13">
        <v>1</v>
      </c>
      <c r="AV180" s="15"/>
      <c r="AW180" s="13">
        <v>2.5</v>
      </c>
      <c r="AX180" s="13">
        <v>0.1</v>
      </c>
      <c r="AY180" s="13">
        <v>0.5</v>
      </c>
      <c r="AZ180" s="13">
        <v>0.5</v>
      </c>
      <c r="BA180" s="13" t="s">
        <v>601</v>
      </c>
      <c r="BB180" s="13">
        <v>1</v>
      </c>
      <c r="BC180" s="15"/>
      <c r="BD180" s="12">
        <v>5.552727</v>
      </c>
      <c r="BE180" s="13">
        <v>0.05</v>
      </c>
      <c r="BF180" s="12">
        <v>126.75</v>
      </c>
      <c r="BG180" s="12">
        <v>95.5</v>
      </c>
      <c r="BH180" s="12">
        <v>0</v>
      </c>
      <c r="BI180" s="12">
        <v>0</v>
      </c>
      <c r="BJ180" s="12">
        <v>0</v>
      </c>
      <c r="BK180" s="12">
        <v>0</v>
      </c>
      <c r="BL180" s="12">
        <v>494.66666700000002</v>
      </c>
      <c r="BM180" s="14" t="s">
        <v>395</v>
      </c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4" t="s">
        <v>394</v>
      </c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0">
        <v>0.01</v>
      </c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0" t="s">
        <v>395</v>
      </c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3">
        <v>2.5000000000000001E-2</v>
      </c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3">
        <v>0.01</v>
      </c>
      <c r="FV180" s="15"/>
      <c r="FW180" s="15"/>
      <c r="FX180" s="13">
        <v>1.2500000000000001E-2</v>
      </c>
      <c r="FY180" s="15"/>
      <c r="FZ180" s="19">
        <v>0.25</v>
      </c>
      <c r="GA180" s="19">
        <v>0.25</v>
      </c>
      <c r="GB180" s="15"/>
      <c r="GC180" s="15"/>
      <c r="GD180" s="15"/>
      <c r="GE180" s="15"/>
      <c r="GF180" s="15"/>
      <c r="GG180" s="19">
        <v>0.25</v>
      </c>
      <c r="GH180" s="13">
        <v>0.25</v>
      </c>
      <c r="GI180" s="15"/>
      <c r="GJ180" s="13">
        <f t="shared" si="10"/>
        <v>0.5</v>
      </c>
      <c r="GK180" s="15"/>
      <c r="GL180" s="15"/>
      <c r="GM180" s="15"/>
      <c r="GN180" s="15"/>
      <c r="GO180" s="15"/>
      <c r="GP180" s="15"/>
      <c r="GQ180" s="30"/>
      <c r="GR180" s="1">
        <v>0.95083300000000004</v>
      </c>
      <c r="GS180" s="1">
        <v>5.0274999999999999</v>
      </c>
      <c r="GT180" s="1">
        <v>48.085833000000001</v>
      </c>
    </row>
    <row r="181" spans="1:202" x14ac:dyDescent="0.2">
      <c r="A181" s="10" t="s">
        <v>832</v>
      </c>
      <c r="B181" s="10" t="s">
        <v>833</v>
      </c>
      <c r="C181" s="10" t="s">
        <v>821</v>
      </c>
      <c r="D181" s="14"/>
      <c r="E181" s="10" t="s">
        <v>390</v>
      </c>
      <c r="F181" s="10" t="s">
        <v>391</v>
      </c>
      <c r="G181" s="10" t="s">
        <v>392</v>
      </c>
      <c r="H181" s="10" t="s">
        <v>393</v>
      </c>
      <c r="I181" s="14"/>
      <c r="J181" s="14"/>
      <c r="K181" s="12">
        <v>244.408333</v>
      </c>
      <c r="L181" s="13" t="s">
        <v>396</v>
      </c>
      <c r="M181" s="12">
        <v>464.83333299999998</v>
      </c>
      <c r="N181" s="15"/>
      <c r="O181" s="12">
        <v>1.899167</v>
      </c>
      <c r="P181" s="12">
        <v>7.3833330000000004</v>
      </c>
      <c r="Q181" s="12">
        <v>213.58333300000001</v>
      </c>
      <c r="R181" s="15"/>
      <c r="S181" s="15"/>
      <c r="T181" s="12">
        <v>13.333333</v>
      </c>
      <c r="U181" s="12">
        <v>264.625</v>
      </c>
      <c r="V181" s="20">
        <v>6.9167000000000006E-2</v>
      </c>
      <c r="W181" s="12">
        <v>0.52583299999999999</v>
      </c>
      <c r="X181" s="15"/>
      <c r="Y181" s="13">
        <f t="shared" si="9"/>
        <v>8.8928011900000006E-2</v>
      </c>
      <c r="Z181" s="20">
        <v>0.47499999999999998</v>
      </c>
      <c r="AA181" s="12">
        <f t="shared" si="11"/>
        <v>2.1035850000000003</v>
      </c>
      <c r="AB181" s="19">
        <v>5.0000000000000001E-3</v>
      </c>
      <c r="AC181" s="12">
        <v>0.52916700000000005</v>
      </c>
      <c r="AD181" s="12">
        <f t="shared" si="12"/>
        <v>1.6428499999999999E-2</v>
      </c>
      <c r="AE181" s="13">
        <v>1.4999999999999999E-2</v>
      </c>
      <c r="AF181" s="15"/>
      <c r="AG181" s="12">
        <v>1.016667</v>
      </c>
      <c r="AH181" s="12">
        <v>3.3000000000000002E-2</v>
      </c>
      <c r="AI181" s="12">
        <v>0.88666699999999998</v>
      </c>
      <c r="AJ181" s="15"/>
      <c r="AK181" s="12">
        <v>5.2499999999999998E-2</v>
      </c>
      <c r="AL181" s="15"/>
      <c r="AM181" s="15"/>
      <c r="AN181" s="12">
        <v>7.1749999999999998</v>
      </c>
      <c r="AO181" s="15"/>
      <c r="AP181" s="15"/>
      <c r="AQ181" s="15"/>
      <c r="AR181" s="12">
        <v>74</v>
      </c>
      <c r="AS181" s="15"/>
      <c r="AT181" s="12">
        <v>1.3525</v>
      </c>
      <c r="AU181" s="13">
        <v>1</v>
      </c>
      <c r="AV181" s="15"/>
      <c r="AW181" s="13">
        <v>2.5</v>
      </c>
      <c r="AX181" s="13">
        <v>0.1</v>
      </c>
      <c r="AY181" s="13">
        <v>0.5</v>
      </c>
      <c r="AZ181" s="12">
        <v>126.05166699999999</v>
      </c>
      <c r="BA181" s="13" t="s">
        <v>601</v>
      </c>
      <c r="BB181" s="13">
        <v>1</v>
      </c>
      <c r="BC181" s="15"/>
      <c r="BD181" s="16">
        <v>1021.125</v>
      </c>
      <c r="BE181" s="13">
        <v>0.05</v>
      </c>
      <c r="BF181" s="12">
        <v>769.25</v>
      </c>
      <c r="BG181" s="12">
        <v>756.75</v>
      </c>
      <c r="BH181" s="12">
        <v>3.5</v>
      </c>
      <c r="BI181" s="12">
        <v>45</v>
      </c>
      <c r="BJ181" s="12">
        <v>6.75</v>
      </c>
      <c r="BK181" s="16">
        <v>1163.5</v>
      </c>
      <c r="BL181" s="12">
        <v>516.58333300000004</v>
      </c>
      <c r="BM181" s="14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4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4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4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  <c r="EK181" s="15"/>
      <c r="EL181" s="15"/>
      <c r="EM181" s="15"/>
      <c r="EN181" s="15"/>
      <c r="EO181" s="15"/>
      <c r="EP181" s="15"/>
      <c r="EQ181" s="15"/>
      <c r="ER181" s="15"/>
      <c r="ES181" s="15"/>
      <c r="ET181" s="15"/>
      <c r="EU181" s="15"/>
      <c r="EV181" s="15"/>
      <c r="EW181" s="15"/>
      <c r="EX181" s="15"/>
      <c r="EY181" s="15"/>
      <c r="EZ181" s="15"/>
      <c r="FA181" s="15"/>
      <c r="FB181" s="15"/>
      <c r="FC181" s="15"/>
      <c r="FD181" s="15"/>
      <c r="FE181" s="15"/>
      <c r="FF181" s="15"/>
      <c r="FG181" s="15"/>
      <c r="FH181" s="15"/>
      <c r="FI181" s="15"/>
      <c r="FJ181" s="15"/>
      <c r="FK181" s="15"/>
      <c r="FL181" s="15"/>
      <c r="FM181" s="15"/>
      <c r="FN181" s="15"/>
      <c r="FO181" s="15"/>
      <c r="FP181" s="15"/>
      <c r="FQ181" s="15"/>
      <c r="FR181" s="15"/>
      <c r="FS181" s="15"/>
      <c r="FT181" s="15"/>
      <c r="FU181" s="15"/>
      <c r="FV181" s="15"/>
      <c r="FW181" s="15"/>
      <c r="FX181" s="15"/>
      <c r="FY181" s="15"/>
      <c r="FZ181" s="15"/>
      <c r="GA181" s="15"/>
      <c r="GB181" s="15"/>
      <c r="GC181" s="15"/>
      <c r="GD181" s="15"/>
      <c r="GE181" s="15"/>
      <c r="GF181" s="15"/>
      <c r="GG181" s="15"/>
      <c r="GH181" s="15"/>
      <c r="GI181" s="15"/>
      <c r="GJ181" s="13">
        <f t="shared" si="10"/>
        <v>0</v>
      </c>
      <c r="GK181" s="15"/>
      <c r="GL181" s="15"/>
      <c r="GM181" s="15"/>
      <c r="GN181" s="15"/>
      <c r="GO181" s="15"/>
      <c r="GP181" s="15"/>
      <c r="GQ181" s="30"/>
      <c r="GR181" s="1">
        <v>1.0316669999999999</v>
      </c>
      <c r="GS181" s="1">
        <v>3.7725</v>
      </c>
      <c r="GT181" s="1">
        <v>36.119999999999997</v>
      </c>
    </row>
    <row r="182" spans="1:202" x14ac:dyDescent="0.2">
      <c r="A182" s="10" t="s">
        <v>834</v>
      </c>
      <c r="B182" s="10" t="s">
        <v>835</v>
      </c>
      <c r="C182" s="10" t="s">
        <v>821</v>
      </c>
      <c r="D182" s="14"/>
      <c r="E182" s="10" t="s">
        <v>390</v>
      </c>
      <c r="F182" s="10" t="s">
        <v>391</v>
      </c>
      <c r="G182" s="10" t="s">
        <v>392</v>
      </c>
      <c r="H182" s="10" t="s">
        <v>393</v>
      </c>
      <c r="I182" s="14"/>
      <c r="J182" s="14"/>
      <c r="K182" s="12">
        <v>210.966667</v>
      </c>
      <c r="L182" s="13" t="s">
        <v>396</v>
      </c>
      <c r="M182" s="12">
        <v>360.16666700000002</v>
      </c>
      <c r="N182" s="15"/>
      <c r="O182" s="12">
        <v>2.4375</v>
      </c>
      <c r="P182" s="12">
        <v>7.5333329999999998</v>
      </c>
      <c r="Q182" s="12">
        <v>61</v>
      </c>
      <c r="R182" s="15"/>
      <c r="S182" s="15"/>
      <c r="T182" s="12">
        <v>12.508333</v>
      </c>
      <c r="U182" s="12">
        <v>174.33333300000001</v>
      </c>
      <c r="V182" s="20">
        <v>0.16583300000000001</v>
      </c>
      <c r="W182" s="12">
        <v>0.1925</v>
      </c>
      <c r="X182" s="15"/>
      <c r="Y182" s="13">
        <f t="shared" si="9"/>
        <v>0.21321148810000001</v>
      </c>
      <c r="Z182" s="20">
        <v>6.0416999999999998E-2</v>
      </c>
      <c r="AA182" s="12">
        <f t="shared" si="11"/>
        <v>0.26756272619999999</v>
      </c>
      <c r="AB182" s="19">
        <v>5.0000000000000001E-3</v>
      </c>
      <c r="AC182" s="12">
        <v>0.3075</v>
      </c>
      <c r="AD182" s="12">
        <f t="shared" si="12"/>
        <v>1.6428499999999999E-2</v>
      </c>
      <c r="AE182" s="13">
        <v>1.4999999999999999E-2</v>
      </c>
      <c r="AF182" s="15"/>
      <c r="AG182" s="13">
        <v>0.5</v>
      </c>
      <c r="AH182" s="12">
        <v>9.5250000000000001E-2</v>
      </c>
      <c r="AI182" s="12">
        <v>1.0575000000000001</v>
      </c>
      <c r="AJ182" s="13">
        <v>5.0000000000000001E-3</v>
      </c>
      <c r="AK182" s="12">
        <v>0.17599999999999999</v>
      </c>
      <c r="AL182" s="15"/>
      <c r="AM182" s="15"/>
      <c r="AN182" s="12">
        <v>1.45</v>
      </c>
      <c r="AO182" s="15"/>
      <c r="AP182" s="15"/>
      <c r="AQ182" s="15"/>
      <c r="AR182" s="12">
        <v>5.6</v>
      </c>
      <c r="AS182" s="15"/>
      <c r="AT182" s="13">
        <v>0.25</v>
      </c>
      <c r="AU182" s="13">
        <v>1</v>
      </c>
      <c r="AV182" s="15"/>
      <c r="AW182" s="13">
        <v>2.5</v>
      </c>
      <c r="AX182" s="13">
        <v>0.1</v>
      </c>
      <c r="AY182" s="13">
        <v>0.5</v>
      </c>
      <c r="AZ182" s="12">
        <v>96.966667000000001</v>
      </c>
      <c r="BA182" s="13" t="s">
        <v>601</v>
      </c>
      <c r="BB182" s="13">
        <v>1</v>
      </c>
      <c r="BC182" s="15"/>
      <c r="BD182" s="12">
        <v>618.41666699999996</v>
      </c>
      <c r="BE182" s="13">
        <v>0.05</v>
      </c>
      <c r="BF182" s="12">
        <v>239</v>
      </c>
      <c r="BG182" s="12">
        <v>185.75</v>
      </c>
      <c r="BH182" s="12">
        <v>1.25</v>
      </c>
      <c r="BI182" s="12">
        <v>30.5</v>
      </c>
      <c r="BJ182" s="12">
        <v>1</v>
      </c>
      <c r="BK182" s="12">
        <v>534.5</v>
      </c>
      <c r="BL182" s="12">
        <v>512.75</v>
      </c>
      <c r="BM182" s="14" t="s">
        <v>395</v>
      </c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4" t="s">
        <v>394</v>
      </c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0">
        <v>0.01</v>
      </c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0" t="s">
        <v>395</v>
      </c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3">
        <v>2.5000000000000001E-2</v>
      </c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3">
        <v>0.01</v>
      </c>
      <c r="FV182" s="15"/>
      <c r="FW182" s="15"/>
      <c r="FX182" s="13">
        <v>1.2500000000000001E-2</v>
      </c>
      <c r="FY182" s="15"/>
      <c r="FZ182" s="19">
        <v>0.25</v>
      </c>
      <c r="GA182" s="19">
        <v>0.25</v>
      </c>
      <c r="GB182" s="15"/>
      <c r="GC182" s="15"/>
      <c r="GD182" s="15"/>
      <c r="GE182" s="15"/>
      <c r="GF182" s="15"/>
      <c r="GG182" s="19">
        <v>0.25</v>
      </c>
      <c r="GH182" s="13">
        <v>0.25</v>
      </c>
      <c r="GI182" s="15"/>
      <c r="GJ182" s="13">
        <f t="shared" si="10"/>
        <v>0.5</v>
      </c>
      <c r="GK182" s="15"/>
      <c r="GL182" s="15"/>
      <c r="GM182" s="15"/>
      <c r="GN182" s="15"/>
      <c r="GO182" s="15"/>
      <c r="GP182" s="15"/>
      <c r="GQ182" s="30"/>
      <c r="GR182" s="1">
        <v>1.4591670000000001</v>
      </c>
      <c r="GS182" s="1">
        <v>2.6175000000000002</v>
      </c>
      <c r="GT182" s="1">
        <v>24.57</v>
      </c>
    </row>
    <row r="183" spans="1:202" x14ac:dyDescent="0.2">
      <c r="A183" s="10" t="s">
        <v>836</v>
      </c>
      <c r="B183" s="10" t="s">
        <v>837</v>
      </c>
      <c r="C183" s="10" t="s">
        <v>821</v>
      </c>
      <c r="D183" s="14"/>
      <c r="E183" s="10" t="s">
        <v>390</v>
      </c>
      <c r="F183" s="10" t="s">
        <v>391</v>
      </c>
      <c r="G183" s="10" t="s">
        <v>392</v>
      </c>
      <c r="H183" s="10" t="s">
        <v>393</v>
      </c>
      <c r="I183" s="14"/>
      <c r="J183" s="14"/>
      <c r="K183" s="12">
        <v>400.64166699999998</v>
      </c>
      <c r="L183" s="13" t="s">
        <v>396</v>
      </c>
      <c r="M183" s="12">
        <v>760.5</v>
      </c>
      <c r="N183" s="15"/>
      <c r="O183" s="12">
        <v>1.035833</v>
      </c>
      <c r="P183" s="12">
        <v>7.1583329999999998</v>
      </c>
      <c r="Q183" s="12">
        <v>155.33333300000001</v>
      </c>
      <c r="R183" s="15"/>
      <c r="S183" s="15"/>
      <c r="T183" s="12">
        <v>13.583333</v>
      </c>
      <c r="U183" s="12">
        <v>442.625</v>
      </c>
      <c r="V183" s="19">
        <v>0.02</v>
      </c>
      <c r="W183" s="12">
        <v>0.76366699999999998</v>
      </c>
      <c r="X183" s="15"/>
      <c r="Y183" s="13">
        <f t="shared" si="9"/>
        <v>2.5714000000000001E-2</v>
      </c>
      <c r="Z183" s="20">
        <v>0.75749999999999995</v>
      </c>
      <c r="AA183" s="12">
        <f t="shared" si="11"/>
        <v>3.3546645000000002</v>
      </c>
      <c r="AB183" s="19">
        <v>5.0000000000000001E-3</v>
      </c>
      <c r="AC183" s="12">
        <v>0.60299999999999998</v>
      </c>
      <c r="AD183" s="12">
        <f t="shared" si="12"/>
        <v>1.6428499999999999E-2</v>
      </c>
      <c r="AE183" s="13">
        <v>1.4999999999999999E-2</v>
      </c>
      <c r="AF183" s="15"/>
      <c r="AG183" s="12">
        <v>1.3666670000000001</v>
      </c>
      <c r="AH183" s="12">
        <v>2.5125000000000001E-2</v>
      </c>
      <c r="AI183" s="12">
        <v>0.97583299999999995</v>
      </c>
      <c r="AJ183" s="13">
        <v>5.0000000000000001E-3</v>
      </c>
      <c r="AK183" s="12">
        <v>0.13</v>
      </c>
      <c r="AL183" s="15"/>
      <c r="AM183" s="15"/>
      <c r="AN183" s="12">
        <v>22.75</v>
      </c>
      <c r="AO183" s="15"/>
      <c r="AP183" s="15"/>
      <c r="AQ183" s="15"/>
      <c r="AR183" s="12">
        <v>31.75</v>
      </c>
      <c r="AS183" s="15"/>
      <c r="AT183" s="13">
        <v>0.25</v>
      </c>
      <c r="AU183" s="13">
        <v>1</v>
      </c>
      <c r="AV183" s="15"/>
      <c r="AW183" s="13">
        <v>2.5</v>
      </c>
      <c r="AX183" s="13">
        <v>0.1</v>
      </c>
      <c r="AY183" s="13">
        <v>0.5</v>
      </c>
      <c r="AZ183" s="12">
        <v>2.3858329999999999</v>
      </c>
      <c r="BA183" s="13" t="s">
        <v>601</v>
      </c>
      <c r="BB183" s="13">
        <v>1</v>
      </c>
      <c r="BC183" s="15"/>
      <c r="BD183" s="12">
        <v>22.649166999999998</v>
      </c>
      <c r="BE183" s="13">
        <v>0.05</v>
      </c>
      <c r="BF183" s="12">
        <v>42.25</v>
      </c>
      <c r="BG183" s="12">
        <v>22.75</v>
      </c>
      <c r="BH183" s="12">
        <v>8.5</v>
      </c>
      <c r="BI183" s="12">
        <v>0</v>
      </c>
      <c r="BJ183" s="12">
        <v>8</v>
      </c>
      <c r="BK183" s="12">
        <v>58.25</v>
      </c>
      <c r="BL183" s="12">
        <v>553.58333300000004</v>
      </c>
      <c r="BM183" s="14" t="s">
        <v>395</v>
      </c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4" t="s">
        <v>394</v>
      </c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0">
        <v>0.01</v>
      </c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0" t="s">
        <v>395</v>
      </c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3">
        <v>2.5000000000000001E-2</v>
      </c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3">
        <v>0.01</v>
      </c>
      <c r="FV183" s="15"/>
      <c r="FW183" s="15"/>
      <c r="FX183" s="13">
        <v>1.2500000000000001E-2</v>
      </c>
      <c r="FY183" s="15"/>
      <c r="FZ183" s="19">
        <v>0.25</v>
      </c>
      <c r="GA183" s="19">
        <v>0.25</v>
      </c>
      <c r="GB183" s="15"/>
      <c r="GC183" s="15"/>
      <c r="GD183" s="15"/>
      <c r="GE183" s="15"/>
      <c r="GF183" s="15"/>
      <c r="GG183" s="19">
        <v>0.25</v>
      </c>
      <c r="GH183" s="13">
        <v>0.25</v>
      </c>
      <c r="GI183" s="15"/>
      <c r="GJ183" s="13">
        <f t="shared" si="10"/>
        <v>0.5</v>
      </c>
      <c r="GK183" s="15"/>
      <c r="GL183" s="15"/>
      <c r="GM183" s="15"/>
      <c r="GN183" s="15"/>
      <c r="GO183" s="15"/>
      <c r="GP183" s="15"/>
      <c r="GQ183" s="30"/>
      <c r="GR183" s="1">
        <v>0.97499999999999998</v>
      </c>
      <c r="GS183" s="1">
        <v>3.4375</v>
      </c>
      <c r="GT183" s="1">
        <v>33.203333000000001</v>
      </c>
    </row>
    <row r="184" spans="1:202" x14ac:dyDescent="0.2">
      <c r="A184" s="10" t="s">
        <v>838</v>
      </c>
      <c r="B184" s="10" t="s">
        <v>839</v>
      </c>
      <c r="C184" s="10" t="s">
        <v>821</v>
      </c>
      <c r="D184" s="14"/>
      <c r="E184" s="10" t="s">
        <v>390</v>
      </c>
      <c r="F184" s="10" t="s">
        <v>391</v>
      </c>
      <c r="G184" s="10" t="s">
        <v>392</v>
      </c>
      <c r="H184" s="10" t="s">
        <v>393</v>
      </c>
      <c r="I184" s="14"/>
      <c r="J184" s="14"/>
      <c r="K184" s="12">
        <v>391.52499999999998</v>
      </c>
      <c r="L184" s="13" t="s">
        <v>396</v>
      </c>
      <c r="M184" s="12">
        <v>715.41666699999996</v>
      </c>
      <c r="N184" s="15"/>
      <c r="O184" s="12">
        <v>0.43333300000000002</v>
      </c>
      <c r="P184" s="12">
        <v>7.125</v>
      </c>
      <c r="Q184" s="12">
        <v>165.08333300000001</v>
      </c>
      <c r="R184" s="15"/>
      <c r="S184" s="15"/>
      <c r="T184" s="12">
        <v>13.125</v>
      </c>
      <c r="U184" s="12">
        <v>421.84166699999997</v>
      </c>
      <c r="V184" s="19">
        <v>0.02</v>
      </c>
      <c r="W184" s="12">
        <v>2.2065000000000001</v>
      </c>
      <c r="X184" s="15"/>
      <c r="Y184" s="13">
        <f t="shared" si="9"/>
        <v>2.5714000000000001E-2</v>
      </c>
      <c r="Z184" s="20">
        <v>2.2000000000000002</v>
      </c>
      <c r="AA184" s="12">
        <f t="shared" si="11"/>
        <v>9.7429200000000016</v>
      </c>
      <c r="AB184" s="19">
        <v>5.0000000000000001E-3</v>
      </c>
      <c r="AC184" s="12">
        <v>0.61016700000000001</v>
      </c>
      <c r="AD184" s="12">
        <f t="shared" si="12"/>
        <v>1.6428499999999999E-2</v>
      </c>
      <c r="AE184" s="13">
        <v>1.4999999999999999E-2</v>
      </c>
      <c r="AF184" s="15"/>
      <c r="AG184" s="12">
        <v>2.8166669999999998</v>
      </c>
      <c r="AH184" s="12">
        <v>2.6792E-2</v>
      </c>
      <c r="AI184" s="12">
        <v>0.88916700000000004</v>
      </c>
      <c r="AJ184" s="15"/>
      <c r="AK184" s="12">
        <v>6.4500000000000002E-2</v>
      </c>
      <c r="AL184" s="15"/>
      <c r="AM184" s="15"/>
      <c r="AN184" s="12">
        <v>19.25</v>
      </c>
      <c r="AO184" s="15"/>
      <c r="AP184" s="15"/>
      <c r="AQ184" s="15"/>
      <c r="AR184" s="12">
        <v>23</v>
      </c>
      <c r="AS184" s="15"/>
      <c r="AT184" s="13">
        <v>0.25</v>
      </c>
      <c r="AU184" s="13">
        <v>1</v>
      </c>
      <c r="AV184" s="15"/>
      <c r="AW184" s="13">
        <v>2.5</v>
      </c>
      <c r="AX184" s="13">
        <v>0.1</v>
      </c>
      <c r="AY184" s="13">
        <v>0.5</v>
      </c>
      <c r="AZ184" s="13">
        <v>0.5</v>
      </c>
      <c r="BA184" s="13" t="s">
        <v>601</v>
      </c>
      <c r="BB184" s="13">
        <v>1</v>
      </c>
      <c r="BC184" s="15"/>
      <c r="BD184" s="12">
        <v>8.14</v>
      </c>
      <c r="BE184" s="13">
        <v>0.05</v>
      </c>
      <c r="BF184" s="12">
        <v>95.75</v>
      </c>
      <c r="BG184" s="12">
        <v>83</v>
      </c>
      <c r="BH184" s="12">
        <v>1.25</v>
      </c>
      <c r="BI184" s="12">
        <v>0.5</v>
      </c>
      <c r="BJ184" s="12">
        <v>0.5</v>
      </c>
      <c r="BK184" s="12">
        <v>49.75</v>
      </c>
      <c r="BL184" s="12">
        <v>511.83333299999998</v>
      </c>
      <c r="BM184" s="14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4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4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4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3">
        <f t="shared" si="10"/>
        <v>0</v>
      </c>
      <c r="GK184" s="15"/>
      <c r="GL184" s="15"/>
      <c r="GM184" s="15"/>
      <c r="GN184" s="15"/>
      <c r="GO184" s="15"/>
      <c r="GP184" s="15"/>
      <c r="GQ184" s="30"/>
      <c r="GR184" s="1">
        <v>0.969167</v>
      </c>
      <c r="GS184" s="1">
        <v>3.54</v>
      </c>
      <c r="GT184" s="1">
        <v>33.728332999999999</v>
      </c>
    </row>
    <row r="185" spans="1:202" x14ac:dyDescent="0.2">
      <c r="A185" s="10" t="s">
        <v>840</v>
      </c>
      <c r="B185" s="10" t="s">
        <v>841</v>
      </c>
      <c r="C185" s="10" t="s">
        <v>842</v>
      </c>
      <c r="D185" s="14"/>
      <c r="E185" s="10" t="s">
        <v>390</v>
      </c>
      <c r="F185" s="10" t="s">
        <v>391</v>
      </c>
      <c r="G185" s="10" t="s">
        <v>392</v>
      </c>
      <c r="H185" s="10" t="s">
        <v>393</v>
      </c>
      <c r="I185" s="14"/>
      <c r="J185" s="14"/>
      <c r="K185" s="12">
        <v>340.75</v>
      </c>
      <c r="L185" s="12">
        <v>2.25</v>
      </c>
      <c r="M185" s="12">
        <v>747.75</v>
      </c>
      <c r="N185" s="12">
        <v>0</v>
      </c>
      <c r="O185" s="12">
        <v>0.16875000000000001</v>
      </c>
      <c r="P185" s="12">
        <v>7.57</v>
      </c>
      <c r="Q185" s="12">
        <v>201.52500000000001</v>
      </c>
      <c r="R185" s="15"/>
      <c r="S185" s="15"/>
      <c r="T185" s="12">
        <v>13.025</v>
      </c>
      <c r="U185" s="12">
        <v>414.5</v>
      </c>
      <c r="V185" s="19">
        <v>5.0000000000000001E-3</v>
      </c>
      <c r="W185" s="12">
        <v>2.375</v>
      </c>
      <c r="X185" s="15"/>
      <c r="Y185" s="13">
        <f t="shared" si="9"/>
        <v>6.4285000000000002E-3</v>
      </c>
      <c r="Z185" s="20">
        <v>2.375</v>
      </c>
      <c r="AA185" s="12">
        <f t="shared" si="11"/>
        <v>10.517925</v>
      </c>
      <c r="AB185" s="19">
        <v>1.4999999999999999E-2</v>
      </c>
      <c r="AC185" s="12">
        <v>0.2</v>
      </c>
      <c r="AD185" s="12">
        <f t="shared" si="12"/>
        <v>4.9285499999999996E-2</v>
      </c>
      <c r="AE185" s="13">
        <v>2.5000000000000001E-3</v>
      </c>
      <c r="AF185" s="15"/>
      <c r="AG185" s="12">
        <v>2.5750000000000002</v>
      </c>
      <c r="AH185" s="13">
        <v>1E-3</v>
      </c>
      <c r="AI185" s="12">
        <v>1.4924999999999999</v>
      </c>
      <c r="AJ185" s="13">
        <v>1.4999999999999999E-2</v>
      </c>
      <c r="AK185" s="15"/>
      <c r="AL185" s="15"/>
      <c r="AM185" s="15"/>
      <c r="AN185" s="12">
        <v>9.9250000000000007</v>
      </c>
      <c r="AO185" s="15"/>
      <c r="AP185" s="15"/>
      <c r="AQ185" s="15"/>
      <c r="AR185" s="12">
        <v>27.5</v>
      </c>
      <c r="AS185" s="15"/>
      <c r="AT185" s="13">
        <v>0.5</v>
      </c>
      <c r="AU185" s="13">
        <v>0.15</v>
      </c>
      <c r="AV185" s="15"/>
      <c r="AW185" s="12">
        <v>2.9874999999999998</v>
      </c>
      <c r="AX185" s="13">
        <v>0.01</v>
      </c>
      <c r="AY185" s="13">
        <v>0.25</v>
      </c>
      <c r="AZ185" s="13">
        <v>0.25</v>
      </c>
      <c r="BA185" s="13">
        <v>0.25</v>
      </c>
      <c r="BB185" s="13">
        <v>0.15</v>
      </c>
      <c r="BC185" s="15"/>
      <c r="BD185" s="13">
        <v>2.5</v>
      </c>
      <c r="BE185" s="13">
        <v>0.01</v>
      </c>
      <c r="BF185" s="12">
        <v>95.25</v>
      </c>
      <c r="BG185" s="12">
        <v>57.5</v>
      </c>
      <c r="BH185" s="13">
        <v>0.5</v>
      </c>
      <c r="BI185" s="13">
        <v>0.5</v>
      </c>
      <c r="BJ185" s="13">
        <v>0.5</v>
      </c>
      <c r="BK185" s="12">
        <v>27.5</v>
      </c>
      <c r="BL185" s="12">
        <v>455</v>
      </c>
      <c r="BM185" s="14" t="s">
        <v>395</v>
      </c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4" t="s">
        <v>395</v>
      </c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0">
        <v>2.5000000000000001E-3</v>
      </c>
      <c r="CT185" s="13">
        <v>2.5000000000000001E-3</v>
      </c>
      <c r="CU185" s="13">
        <v>2.5000000000000001E-3</v>
      </c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0" t="s">
        <v>395</v>
      </c>
      <c r="DI185" s="15"/>
      <c r="DJ185" s="15"/>
      <c r="DK185" s="15"/>
      <c r="DL185" s="15"/>
      <c r="DM185" s="15"/>
      <c r="DN185" s="15"/>
      <c r="DO185" s="13">
        <v>2.5000000000000001E-3</v>
      </c>
      <c r="DP185" s="15"/>
      <c r="DQ185" s="15"/>
      <c r="DR185" s="15"/>
      <c r="DS185" s="15"/>
      <c r="DT185" s="13">
        <v>5.0000000000000001E-3</v>
      </c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2">
        <v>4.9750000000000003E-2</v>
      </c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3">
        <v>2.5000000000000001E-3</v>
      </c>
      <c r="FV185" s="15"/>
      <c r="FW185" s="13">
        <v>2.5000000000000001E-3</v>
      </c>
      <c r="FX185" s="13">
        <v>2.5000000000000001E-3</v>
      </c>
      <c r="FY185" s="15"/>
      <c r="FZ185" s="19">
        <v>0.25</v>
      </c>
      <c r="GA185" s="19">
        <v>0.25</v>
      </c>
      <c r="GB185" s="15"/>
      <c r="GC185" s="20">
        <v>7.4499999999999997E-2</v>
      </c>
      <c r="GD185" s="15"/>
      <c r="GE185" s="15"/>
      <c r="GF185" s="15"/>
      <c r="GG185" s="19">
        <v>0.25</v>
      </c>
      <c r="GH185" s="13">
        <v>0.25</v>
      </c>
      <c r="GI185" s="13">
        <v>2.5000000000000001E-3</v>
      </c>
      <c r="GJ185" s="13">
        <f t="shared" si="10"/>
        <v>0.5</v>
      </c>
      <c r="GK185" s="15"/>
      <c r="GL185" s="15"/>
      <c r="GM185" s="15"/>
      <c r="GN185" s="15"/>
      <c r="GO185" s="15"/>
      <c r="GP185" s="15"/>
      <c r="GQ185" s="30"/>
      <c r="GR185" s="1">
        <v>1.6025</v>
      </c>
      <c r="GS185" s="1">
        <v>3.8774999999999999</v>
      </c>
      <c r="GT185" s="1">
        <v>36.774999999999999</v>
      </c>
    </row>
    <row r="186" spans="1:202" x14ac:dyDescent="0.2">
      <c r="A186" s="10" t="s">
        <v>843</v>
      </c>
      <c r="B186" s="10" t="s">
        <v>844</v>
      </c>
      <c r="C186" s="10" t="s">
        <v>842</v>
      </c>
      <c r="D186" s="14"/>
      <c r="E186" s="10" t="s">
        <v>390</v>
      </c>
      <c r="F186" s="10" t="s">
        <v>391</v>
      </c>
      <c r="G186" s="10" t="s">
        <v>392</v>
      </c>
      <c r="H186" s="10" t="s">
        <v>393</v>
      </c>
      <c r="I186" s="14"/>
      <c r="J186" s="14"/>
      <c r="K186" s="12">
        <v>330.5</v>
      </c>
      <c r="L186" s="12">
        <v>1.75</v>
      </c>
      <c r="M186" s="12">
        <v>713.75</v>
      </c>
      <c r="N186" s="12">
        <v>0</v>
      </c>
      <c r="O186" s="12">
        <v>0.3</v>
      </c>
      <c r="P186" s="12">
        <v>7.5975000000000001</v>
      </c>
      <c r="Q186" s="12">
        <v>196.47499999999999</v>
      </c>
      <c r="R186" s="15"/>
      <c r="S186" s="15"/>
      <c r="T186" s="12">
        <v>12.45</v>
      </c>
      <c r="U186" s="12">
        <v>374.25</v>
      </c>
      <c r="V186" s="19">
        <v>5.0000000000000001E-3</v>
      </c>
      <c r="W186" s="12">
        <v>2.0750000000000002</v>
      </c>
      <c r="X186" s="15"/>
      <c r="Y186" s="13">
        <f t="shared" si="9"/>
        <v>6.4285000000000002E-3</v>
      </c>
      <c r="Z186" s="20">
        <v>2.0750000000000002</v>
      </c>
      <c r="AA186" s="12">
        <f t="shared" si="11"/>
        <v>9.1893450000000012</v>
      </c>
      <c r="AB186" s="19">
        <v>1.4999999999999999E-2</v>
      </c>
      <c r="AC186" s="12">
        <v>0.27500000000000002</v>
      </c>
      <c r="AD186" s="12">
        <f t="shared" si="12"/>
        <v>4.9285499999999996E-2</v>
      </c>
      <c r="AE186" s="13">
        <v>2.5000000000000001E-3</v>
      </c>
      <c r="AF186" s="15"/>
      <c r="AG186" s="12">
        <v>2.35</v>
      </c>
      <c r="AH186" s="13">
        <v>1E-3</v>
      </c>
      <c r="AI186" s="12">
        <v>1.65</v>
      </c>
      <c r="AJ186" s="13">
        <v>1.4999999999999999E-2</v>
      </c>
      <c r="AK186" s="15"/>
      <c r="AL186" s="15"/>
      <c r="AM186" s="15"/>
      <c r="AN186" s="12">
        <v>11</v>
      </c>
      <c r="AO186" s="15"/>
      <c r="AP186" s="15"/>
      <c r="AQ186" s="15"/>
      <c r="AR186" s="12">
        <v>23.25</v>
      </c>
      <c r="AS186" s="15"/>
      <c r="AT186" s="13">
        <v>0.5</v>
      </c>
      <c r="AU186" s="12">
        <v>0.3175</v>
      </c>
      <c r="AV186" s="15"/>
      <c r="AW186" s="12">
        <v>3.72</v>
      </c>
      <c r="AX186" s="13">
        <v>0.01</v>
      </c>
      <c r="AY186" s="13">
        <v>0.25</v>
      </c>
      <c r="AZ186" s="13">
        <v>0.25</v>
      </c>
      <c r="BA186" s="13">
        <v>0.25</v>
      </c>
      <c r="BB186" s="13">
        <v>0.15</v>
      </c>
      <c r="BC186" s="15"/>
      <c r="BD186" s="13">
        <v>2.5</v>
      </c>
      <c r="BE186" s="13">
        <v>0.01</v>
      </c>
      <c r="BF186" s="12">
        <v>39</v>
      </c>
      <c r="BG186" s="12">
        <v>104</v>
      </c>
      <c r="BH186" s="13">
        <v>0.5</v>
      </c>
      <c r="BI186" s="13">
        <v>0.5</v>
      </c>
      <c r="BJ186" s="12">
        <v>1</v>
      </c>
      <c r="BK186" s="12">
        <v>22.75</v>
      </c>
      <c r="BL186" s="12">
        <v>390</v>
      </c>
      <c r="BM186" s="14" t="s">
        <v>395</v>
      </c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4" t="s">
        <v>395</v>
      </c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0">
        <v>2.5000000000000001E-3</v>
      </c>
      <c r="CT186" s="13">
        <v>2.5000000000000001E-3</v>
      </c>
      <c r="CU186" s="13">
        <v>2.5000000000000001E-3</v>
      </c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0" t="s">
        <v>395</v>
      </c>
      <c r="DI186" s="15"/>
      <c r="DJ186" s="15"/>
      <c r="DK186" s="15"/>
      <c r="DL186" s="15"/>
      <c r="DM186" s="15"/>
      <c r="DN186" s="15"/>
      <c r="DO186" s="13">
        <v>2.5000000000000001E-3</v>
      </c>
      <c r="DP186" s="15"/>
      <c r="DQ186" s="15"/>
      <c r="DR186" s="15"/>
      <c r="DS186" s="15"/>
      <c r="DT186" s="13">
        <v>5.0000000000000001E-3</v>
      </c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2">
        <v>9.4E-2</v>
      </c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3">
        <v>2.5000000000000001E-3</v>
      </c>
      <c r="FV186" s="15"/>
      <c r="FW186" s="13">
        <v>2.5000000000000001E-3</v>
      </c>
      <c r="FX186" s="13">
        <v>2.5000000000000001E-3</v>
      </c>
      <c r="FY186" s="15"/>
      <c r="FZ186" s="19">
        <v>0.25</v>
      </c>
      <c r="GA186" s="19">
        <v>0.25</v>
      </c>
      <c r="GB186" s="15"/>
      <c r="GC186" s="20">
        <v>0.24199999999999999</v>
      </c>
      <c r="GD186" s="15"/>
      <c r="GE186" s="15"/>
      <c r="GF186" s="15"/>
      <c r="GG186" s="19">
        <v>0.25</v>
      </c>
      <c r="GH186" s="13">
        <v>0.25</v>
      </c>
      <c r="GI186" s="13">
        <v>2.5000000000000001E-3</v>
      </c>
      <c r="GJ186" s="13">
        <f t="shared" si="10"/>
        <v>0.5</v>
      </c>
      <c r="GK186" s="15"/>
      <c r="GL186" s="15"/>
      <c r="GM186" s="15"/>
      <c r="GN186" s="15"/>
      <c r="GO186" s="15"/>
      <c r="GP186" s="15"/>
      <c r="GQ186" s="30"/>
      <c r="GR186" s="1">
        <v>1.78</v>
      </c>
      <c r="GS186" s="1">
        <v>4.8274999999999997</v>
      </c>
      <c r="GT186" s="1">
        <v>43.947499999999998</v>
      </c>
    </row>
    <row r="187" spans="1:202" x14ac:dyDescent="0.2">
      <c r="A187" s="10" t="s">
        <v>845</v>
      </c>
      <c r="B187" s="10" t="s">
        <v>846</v>
      </c>
      <c r="C187" s="10" t="s">
        <v>842</v>
      </c>
      <c r="D187" s="14"/>
      <c r="E187" s="10" t="s">
        <v>390</v>
      </c>
      <c r="F187" s="10" t="s">
        <v>391</v>
      </c>
      <c r="G187" s="10" t="s">
        <v>392</v>
      </c>
      <c r="H187" s="10" t="s">
        <v>393</v>
      </c>
      <c r="I187" s="14"/>
      <c r="J187" s="14"/>
      <c r="K187" s="12">
        <v>385.5</v>
      </c>
      <c r="L187" s="12">
        <v>6</v>
      </c>
      <c r="M187" s="12">
        <v>822</v>
      </c>
      <c r="N187" s="12">
        <v>0</v>
      </c>
      <c r="O187" s="12">
        <v>1.2124999999999999</v>
      </c>
      <c r="P187" s="12">
        <v>7.4533329999999998</v>
      </c>
      <c r="Q187" s="12">
        <v>209.23333299999999</v>
      </c>
      <c r="R187" s="15"/>
      <c r="S187" s="15"/>
      <c r="T187" s="12">
        <v>12.8</v>
      </c>
      <c r="U187" s="12">
        <v>432.66666700000002</v>
      </c>
      <c r="V187" s="19">
        <v>5.0000000000000001E-3</v>
      </c>
      <c r="W187" s="12">
        <v>3.95</v>
      </c>
      <c r="X187" s="15"/>
      <c r="Y187" s="13">
        <f t="shared" si="9"/>
        <v>6.4285000000000002E-3</v>
      </c>
      <c r="Z187" s="20">
        <v>3.95</v>
      </c>
      <c r="AA187" s="12">
        <f t="shared" si="11"/>
        <v>17.492970000000003</v>
      </c>
      <c r="AB187" s="19">
        <v>1.4999999999999999E-2</v>
      </c>
      <c r="AC187" s="12">
        <v>0.63333300000000003</v>
      </c>
      <c r="AD187" s="12">
        <f t="shared" si="12"/>
        <v>4.9285499999999996E-2</v>
      </c>
      <c r="AE187" s="12">
        <v>6.0829999999999999E-3</v>
      </c>
      <c r="AF187" s="15"/>
      <c r="AG187" s="12">
        <v>4.5833329999999997</v>
      </c>
      <c r="AH187" s="12">
        <v>8.3330000000000001E-3</v>
      </c>
      <c r="AI187" s="12">
        <v>0.62</v>
      </c>
      <c r="AJ187" s="13">
        <v>1.4999999999999999E-2</v>
      </c>
      <c r="AK187" s="15"/>
      <c r="AL187" s="15"/>
      <c r="AM187" s="15"/>
      <c r="AN187" s="12">
        <v>13.166667</v>
      </c>
      <c r="AO187" s="15"/>
      <c r="AP187" s="15"/>
      <c r="AQ187" s="15"/>
      <c r="AR187" s="12">
        <v>18.5</v>
      </c>
      <c r="AS187" s="15"/>
      <c r="AT187" s="13">
        <v>0.5</v>
      </c>
      <c r="AU187" s="13">
        <v>0.15</v>
      </c>
      <c r="AV187" s="15"/>
      <c r="AW187" s="12">
        <v>2.8683329999999998</v>
      </c>
      <c r="AX187" s="13">
        <v>0.01</v>
      </c>
      <c r="AY187" s="13">
        <v>0.25</v>
      </c>
      <c r="AZ187" s="13">
        <v>0.25</v>
      </c>
      <c r="BA187" s="13">
        <v>0.25</v>
      </c>
      <c r="BB187" s="13">
        <v>0.15</v>
      </c>
      <c r="BC187" s="15"/>
      <c r="BD187" s="13">
        <v>2.5</v>
      </c>
      <c r="BE187" s="12">
        <v>7.3499999999999996E-2</v>
      </c>
      <c r="BF187" s="12">
        <v>42.75</v>
      </c>
      <c r="BG187" s="12">
        <v>47.625</v>
      </c>
      <c r="BH187" s="13">
        <v>0.5</v>
      </c>
      <c r="BI187" s="13">
        <v>0.5</v>
      </c>
      <c r="BJ187" s="13">
        <v>0.5</v>
      </c>
      <c r="BK187" s="12">
        <v>36.5</v>
      </c>
      <c r="BL187" s="12">
        <v>570</v>
      </c>
      <c r="BM187" s="14" t="s">
        <v>395</v>
      </c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4" t="s">
        <v>395</v>
      </c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8">
        <v>2.4400000000000002E-2</v>
      </c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0" t="s">
        <v>395</v>
      </c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3">
        <v>5.0000000000000001E-3</v>
      </c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3">
        <v>2.5000000000000001E-3</v>
      </c>
      <c r="FV187" s="15"/>
      <c r="FW187" s="15"/>
      <c r="FX187" s="13">
        <v>2.5000000000000001E-3</v>
      </c>
      <c r="FY187" s="15"/>
      <c r="FZ187" s="19">
        <v>0.25</v>
      </c>
      <c r="GA187" s="19">
        <v>0.25</v>
      </c>
      <c r="GB187" s="15"/>
      <c r="GC187" s="15"/>
      <c r="GD187" s="15"/>
      <c r="GE187" s="15"/>
      <c r="GF187" s="15"/>
      <c r="GG187" s="19">
        <v>0.25</v>
      </c>
      <c r="GH187" s="13">
        <v>0.25</v>
      </c>
      <c r="GI187" s="15"/>
      <c r="GJ187" s="13">
        <f t="shared" si="10"/>
        <v>0.5</v>
      </c>
      <c r="GK187" s="15"/>
      <c r="GL187" s="15"/>
      <c r="GM187" s="15"/>
      <c r="GN187" s="15"/>
      <c r="GO187" s="15"/>
      <c r="GP187" s="15"/>
      <c r="GQ187" s="30"/>
      <c r="GR187" s="1">
        <v>0.81</v>
      </c>
      <c r="GS187" s="1">
        <v>7.57</v>
      </c>
      <c r="GT187" s="1">
        <v>71.754999999999995</v>
      </c>
    </row>
    <row r="188" spans="1:202" x14ac:dyDescent="0.2">
      <c r="A188" s="10" t="s">
        <v>847</v>
      </c>
      <c r="B188" s="10" t="s">
        <v>848</v>
      </c>
      <c r="C188" s="10" t="s">
        <v>842</v>
      </c>
      <c r="D188" s="14"/>
      <c r="E188" s="10" t="s">
        <v>390</v>
      </c>
      <c r="F188" s="10" t="s">
        <v>391</v>
      </c>
      <c r="G188" s="10" t="s">
        <v>392</v>
      </c>
      <c r="H188" s="10" t="s">
        <v>393</v>
      </c>
      <c r="I188" s="14"/>
      <c r="J188" s="14"/>
      <c r="K188" s="12">
        <v>360.66666700000002</v>
      </c>
      <c r="L188" s="12">
        <v>4.4166670000000003</v>
      </c>
      <c r="M188" s="12">
        <v>832</v>
      </c>
      <c r="N188" s="12">
        <v>0</v>
      </c>
      <c r="O188" s="12">
        <v>0.32916699999999999</v>
      </c>
      <c r="P188" s="12">
        <v>7.3883330000000003</v>
      </c>
      <c r="Q188" s="12">
        <v>215.566667</v>
      </c>
      <c r="R188" s="15"/>
      <c r="S188" s="15"/>
      <c r="T188" s="12">
        <v>13.716666999999999</v>
      </c>
      <c r="U188" s="12">
        <v>422.5</v>
      </c>
      <c r="V188" s="20">
        <v>3.5832999999999997E-2</v>
      </c>
      <c r="W188" s="12">
        <v>4.3816670000000002</v>
      </c>
      <c r="X188" s="15"/>
      <c r="Y188" s="13">
        <f t="shared" si="9"/>
        <v>4.6070488100000001E-2</v>
      </c>
      <c r="Z188" s="20">
        <v>4.3499999999999996</v>
      </c>
      <c r="AA188" s="12">
        <f t="shared" si="11"/>
        <v>19.264409999999998</v>
      </c>
      <c r="AB188" s="19">
        <v>1.4999999999999999E-2</v>
      </c>
      <c r="AC188" s="12">
        <v>0.73499999999999999</v>
      </c>
      <c r="AD188" s="12">
        <f t="shared" si="12"/>
        <v>4.9285499999999996E-2</v>
      </c>
      <c r="AE188" s="12">
        <v>6.5830000000000003E-3</v>
      </c>
      <c r="AF188" s="15"/>
      <c r="AG188" s="12">
        <v>5.1166669999999996</v>
      </c>
      <c r="AH188" s="12">
        <v>9.4999999999999998E-3</v>
      </c>
      <c r="AI188" s="12">
        <v>0.406667</v>
      </c>
      <c r="AJ188" s="13">
        <v>1.4999999999999999E-2</v>
      </c>
      <c r="AK188" s="15"/>
      <c r="AL188" s="15"/>
      <c r="AM188" s="15"/>
      <c r="AN188" s="12">
        <v>20.5</v>
      </c>
      <c r="AO188" s="15"/>
      <c r="AP188" s="15"/>
      <c r="AQ188" s="15"/>
      <c r="AR188" s="12">
        <v>21</v>
      </c>
      <c r="AS188" s="15"/>
      <c r="AT188" s="13">
        <v>0.5</v>
      </c>
      <c r="AU188" s="13">
        <v>0.15</v>
      </c>
      <c r="AV188" s="15"/>
      <c r="AW188" s="12">
        <v>4.9583329999999997</v>
      </c>
      <c r="AX188" s="12">
        <v>0.123167</v>
      </c>
      <c r="AY188" s="13">
        <v>0.25</v>
      </c>
      <c r="AZ188" s="13">
        <v>0.25</v>
      </c>
      <c r="BA188" s="13">
        <v>0.25</v>
      </c>
      <c r="BB188" s="13">
        <v>0.15</v>
      </c>
      <c r="BC188" s="15"/>
      <c r="BD188" s="13">
        <v>2.5</v>
      </c>
      <c r="BE188" s="12">
        <v>0.1235</v>
      </c>
      <c r="BF188" s="12">
        <v>46.25</v>
      </c>
      <c r="BG188" s="12">
        <v>223</v>
      </c>
      <c r="BH188" s="13">
        <v>0.5</v>
      </c>
      <c r="BI188" s="13">
        <v>0.5</v>
      </c>
      <c r="BJ188" s="12">
        <v>12</v>
      </c>
      <c r="BK188" s="12">
        <v>64.75</v>
      </c>
      <c r="BL188" s="12">
        <v>560</v>
      </c>
      <c r="BM188" s="14" t="s">
        <v>395</v>
      </c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4" t="s">
        <v>395</v>
      </c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8">
        <v>1.4833000000000001E-2</v>
      </c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0" t="s">
        <v>395</v>
      </c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3">
        <v>5.0000000000000001E-3</v>
      </c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3">
        <v>2.5000000000000001E-3</v>
      </c>
      <c r="FV188" s="15"/>
      <c r="FW188" s="15"/>
      <c r="FX188" s="13">
        <v>2.5000000000000001E-3</v>
      </c>
      <c r="FY188" s="15"/>
      <c r="FZ188" s="19">
        <v>0.25</v>
      </c>
      <c r="GA188" s="19">
        <v>0.25</v>
      </c>
      <c r="GB188" s="15"/>
      <c r="GC188" s="15"/>
      <c r="GD188" s="15"/>
      <c r="GE188" s="15"/>
      <c r="GF188" s="15"/>
      <c r="GG188" s="19">
        <v>0.25</v>
      </c>
      <c r="GH188" s="13">
        <v>0.25</v>
      </c>
      <c r="GI188" s="15"/>
      <c r="GJ188" s="13">
        <f t="shared" si="10"/>
        <v>0.5</v>
      </c>
      <c r="GK188" s="15"/>
      <c r="GL188" s="15"/>
      <c r="GM188" s="15"/>
      <c r="GN188" s="15"/>
      <c r="GO188" s="15"/>
      <c r="GP188" s="15"/>
      <c r="GQ188" s="30"/>
      <c r="GR188" s="1">
        <v>0.598333</v>
      </c>
      <c r="GS188" s="1">
        <v>6.0916670000000002</v>
      </c>
      <c r="GT188" s="1">
        <v>58.826667</v>
      </c>
    </row>
    <row r="189" spans="1:202" x14ac:dyDescent="0.2">
      <c r="A189" s="10" t="s">
        <v>849</v>
      </c>
      <c r="B189" s="10" t="s">
        <v>850</v>
      </c>
      <c r="C189" s="10" t="s">
        <v>842</v>
      </c>
      <c r="D189" s="14"/>
      <c r="E189" s="10" t="s">
        <v>390</v>
      </c>
      <c r="F189" s="10" t="s">
        <v>391</v>
      </c>
      <c r="G189" s="10" t="s">
        <v>392</v>
      </c>
      <c r="H189" s="10" t="s">
        <v>393</v>
      </c>
      <c r="I189" s="14"/>
      <c r="J189" s="14"/>
      <c r="K189" s="12">
        <v>379.66666700000002</v>
      </c>
      <c r="L189" s="12">
        <v>3.1666669999999999</v>
      </c>
      <c r="M189" s="12">
        <v>842.16666699999996</v>
      </c>
      <c r="N189" s="12">
        <v>0</v>
      </c>
      <c r="O189" s="12">
        <v>0.17083300000000001</v>
      </c>
      <c r="P189" s="12">
        <v>7.44</v>
      </c>
      <c r="Q189" s="12">
        <v>207.55</v>
      </c>
      <c r="R189" s="15"/>
      <c r="S189" s="15"/>
      <c r="T189" s="12">
        <v>12.85</v>
      </c>
      <c r="U189" s="12">
        <v>440.33333299999998</v>
      </c>
      <c r="V189" s="19">
        <v>5.0000000000000001E-3</v>
      </c>
      <c r="W189" s="12">
        <v>3.3833329999999999</v>
      </c>
      <c r="X189" s="15"/>
      <c r="Y189" s="13">
        <f t="shared" si="9"/>
        <v>6.4285000000000002E-3</v>
      </c>
      <c r="Z189" s="20">
        <v>3.3833329999999999</v>
      </c>
      <c r="AA189" s="12">
        <f t="shared" si="11"/>
        <v>14.983428523800001</v>
      </c>
      <c r="AB189" s="19">
        <v>1.4999999999999999E-2</v>
      </c>
      <c r="AC189" s="12">
        <v>0.48333300000000001</v>
      </c>
      <c r="AD189" s="12">
        <f t="shared" si="12"/>
        <v>4.9285499999999996E-2</v>
      </c>
      <c r="AE189" s="13">
        <v>2.5000000000000001E-3</v>
      </c>
      <c r="AF189" s="15"/>
      <c r="AG189" s="12">
        <v>3.8666670000000001</v>
      </c>
      <c r="AH189" s="13">
        <v>1E-3</v>
      </c>
      <c r="AI189" s="13">
        <v>0.15</v>
      </c>
      <c r="AJ189" s="13">
        <v>1.4999999999999999E-2</v>
      </c>
      <c r="AK189" s="15"/>
      <c r="AL189" s="15"/>
      <c r="AM189" s="15"/>
      <c r="AN189" s="12">
        <v>13.5</v>
      </c>
      <c r="AO189" s="15"/>
      <c r="AP189" s="15"/>
      <c r="AQ189" s="15"/>
      <c r="AR189" s="12">
        <v>20</v>
      </c>
      <c r="AS189" s="15"/>
      <c r="AT189" s="13">
        <v>0.5</v>
      </c>
      <c r="AU189" s="13">
        <v>0.15</v>
      </c>
      <c r="AV189" s="15"/>
      <c r="AW189" s="12">
        <v>3.5433330000000001</v>
      </c>
      <c r="AX189" s="13">
        <v>0.01</v>
      </c>
      <c r="AY189" s="13">
        <v>0.25</v>
      </c>
      <c r="AZ189" s="13">
        <v>0.25</v>
      </c>
      <c r="BA189" s="13">
        <v>0.25</v>
      </c>
      <c r="BB189" s="13">
        <v>0.15</v>
      </c>
      <c r="BC189" s="15"/>
      <c r="BD189" s="13">
        <v>2.5</v>
      </c>
      <c r="BE189" s="12">
        <v>4.7667000000000001E-2</v>
      </c>
      <c r="BF189" s="12">
        <v>98.75</v>
      </c>
      <c r="BG189" s="12">
        <v>113.25</v>
      </c>
      <c r="BH189" s="12">
        <v>7.125</v>
      </c>
      <c r="BI189" s="13">
        <v>0.5</v>
      </c>
      <c r="BJ189" s="12">
        <v>6.375</v>
      </c>
      <c r="BK189" s="12">
        <v>44.75</v>
      </c>
      <c r="BL189" s="12">
        <v>376.66666700000002</v>
      </c>
      <c r="BM189" s="14" t="s">
        <v>395</v>
      </c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4" t="s">
        <v>395</v>
      </c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8">
        <v>1.4133E-2</v>
      </c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0" t="s">
        <v>395</v>
      </c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3">
        <v>5.0000000000000001E-3</v>
      </c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3">
        <v>2.5000000000000001E-3</v>
      </c>
      <c r="FV189" s="15"/>
      <c r="FW189" s="15"/>
      <c r="FX189" s="13">
        <v>2.5000000000000001E-3</v>
      </c>
      <c r="FY189" s="15"/>
      <c r="FZ189" s="19">
        <v>0.25</v>
      </c>
      <c r="GA189" s="19">
        <v>0.25</v>
      </c>
      <c r="GB189" s="15"/>
      <c r="GC189" s="15"/>
      <c r="GD189" s="15"/>
      <c r="GE189" s="15"/>
      <c r="GF189" s="15"/>
      <c r="GG189" s="19">
        <v>0.25</v>
      </c>
      <c r="GH189" s="13">
        <v>0.25</v>
      </c>
      <c r="GI189" s="15"/>
      <c r="GJ189" s="13">
        <f t="shared" si="10"/>
        <v>0.5</v>
      </c>
      <c r="GK189" s="15"/>
      <c r="GL189" s="15"/>
      <c r="GM189" s="15"/>
      <c r="GN189" s="15"/>
      <c r="GO189" s="15"/>
      <c r="GP189" s="15"/>
      <c r="GQ189" s="30"/>
      <c r="GR189" s="1">
        <v>0.50666699999999998</v>
      </c>
      <c r="GS189" s="1">
        <v>4.59</v>
      </c>
      <c r="GT189" s="1">
        <v>43.321666999999998</v>
      </c>
    </row>
    <row r="190" spans="1:202" x14ac:dyDescent="0.2">
      <c r="A190" s="10" t="s">
        <v>851</v>
      </c>
      <c r="B190" s="10" t="s">
        <v>852</v>
      </c>
      <c r="C190" s="10" t="s">
        <v>842</v>
      </c>
      <c r="D190" s="14"/>
      <c r="E190" s="10" t="s">
        <v>390</v>
      </c>
      <c r="F190" s="10" t="s">
        <v>391</v>
      </c>
      <c r="G190" s="10" t="s">
        <v>392</v>
      </c>
      <c r="H190" s="10" t="s">
        <v>393</v>
      </c>
      <c r="I190" s="14"/>
      <c r="J190" s="14"/>
      <c r="K190" s="12">
        <v>339.75</v>
      </c>
      <c r="L190" s="12">
        <v>1.75</v>
      </c>
      <c r="M190" s="12">
        <v>784.25</v>
      </c>
      <c r="N190" s="12">
        <v>0</v>
      </c>
      <c r="O190" s="12">
        <v>0.10625</v>
      </c>
      <c r="P190" s="12">
        <v>7.4749999999999996</v>
      </c>
      <c r="Q190" s="12">
        <v>207</v>
      </c>
      <c r="R190" s="15"/>
      <c r="S190" s="15"/>
      <c r="T190" s="12">
        <v>13.05</v>
      </c>
      <c r="U190" s="12">
        <v>400.5</v>
      </c>
      <c r="V190" s="19">
        <v>5.0000000000000001E-3</v>
      </c>
      <c r="W190" s="12">
        <v>2.875</v>
      </c>
      <c r="X190" s="15"/>
      <c r="Y190" s="13">
        <f t="shared" si="9"/>
        <v>6.4285000000000002E-3</v>
      </c>
      <c r="Z190" s="20">
        <v>2.875</v>
      </c>
      <c r="AA190" s="12">
        <f t="shared" si="11"/>
        <v>12.732225000000001</v>
      </c>
      <c r="AB190" s="19">
        <v>1.4999999999999999E-2</v>
      </c>
      <c r="AC190" s="12">
        <v>0.42499999999999999</v>
      </c>
      <c r="AD190" s="12">
        <f t="shared" si="12"/>
        <v>4.9285499999999996E-2</v>
      </c>
      <c r="AE190" s="13">
        <v>2.5000000000000001E-3</v>
      </c>
      <c r="AF190" s="15"/>
      <c r="AG190" s="12">
        <v>3.3</v>
      </c>
      <c r="AH190" s="13">
        <v>1E-3</v>
      </c>
      <c r="AI190" s="12">
        <v>0.5575</v>
      </c>
      <c r="AJ190" s="13">
        <v>1.4999999999999999E-2</v>
      </c>
      <c r="AK190" s="15"/>
      <c r="AL190" s="15"/>
      <c r="AM190" s="15"/>
      <c r="AN190" s="12">
        <v>13.525</v>
      </c>
      <c r="AO190" s="15"/>
      <c r="AP190" s="15"/>
      <c r="AQ190" s="15"/>
      <c r="AR190" s="12">
        <v>21.2</v>
      </c>
      <c r="AS190" s="15"/>
      <c r="AT190" s="13">
        <v>0.5</v>
      </c>
      <c r="AU190" s="13">
        <v>0.15</v>
      </c>
      <c r="AV190" s="15"/>
      <c r="AW190" s="12">
        <v>3.7949999999999999</v>
      </c>
      <c r="AX190" s="13">
        <v>0.01</v>
      </c>
      <c r="AY190" s="13">
        <v>0.25</v>
      </c>
      <c r="AZ190" s="13">
        <v>0.25</v>
      </c>
      <c r="BA190" s="13">
        <v>0.25</v>
      </c>
      <c r="BB190" s="13">
        <v>0.15</v>
      </c>
      <c r="BC190" s="15"/>
      <c r="BD190" s="13">
        <v>2.5</v>
      </c>
      <c r="BE190" s="13">
        <v>0.01</v>
      </c>
      <c r="BF190" s="12">
        <v>41.5</v>
      </c>
      <c r="BG190" s="12">
        <v>40.5</v>
      </c>
      <c r="BH190" s="13">
        <v>0.5</v>
      </c>
      <c r="BI190" s="13">
        <v>0.5</v>
      </c>
      <c r="BJ190" s="13">
        <v>0.5</v>
      </c>
      <c r="BK190" s="12">
        <v>15.375</v>
      </c>
      <c r="BL190" s="12">
        <v>516.25</v>
      </c>
      <c r="BM190" s="14" t="s">
        <v>395</v>
      </c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4" t="s">
        <v>395</v>
      </c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0">
        <v>2.5000000000000001E-3</v>
      </c>
      <c r="CT190" s="12">
        <v>6.875E-3</v>
      </c>
      <c r="CU190" s="12">
        <v>5.1250000000000002E-3</v>
      </c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0" t="s">
        <v>395</v>
      </c>
      <c r="DI190" s="15"/>
      <c r="DJ190" s="15"/>
      <c r="DK190" s="15"/>
      <c r="DL190" s="15"/>
      <c r="DM190" s="15"/>
      <c r="DN190" s="15"/>
      <c r="DO190" s="13">
        <v>2.5000000000000001E-3</v>
      </c>
      <c r="DP190" s="15"/>
      <c r="DQ190" s="15"/>
      <c r="DR190" s="15"/>
      <c r="DS190" s="15"/>
      <c r="DT190" s="13">
        <v>5.0000000000000001E-3</v>
      </c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2">
        <v>4.2999999999999997E-2</v>
      </c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3">
        <v>2.5000000000000001E-3</v>
      </c>
      <c r="FV190" s="15"/>
      <c r="FW190" s="13">
        <v>2.5000000000000001E-3</v>
      </c>
      <c r="FX190" s="13">
        <v>2.5000000000000001E-3</v>
      </c>
      <c r="FY190" s="15"/>
      <c r="FZ190" s="19">
        <v>0.25</v>
      </c>
      <c r="GA190" s="19">
        <v>0.25</v>
      </c>
      <c r="GB190" s="15"/>
      <c r="GC190" s="20">
        <v>1.3875E-2</v>
      </c>
      <c r="GD190" s="15"/>
      <c r="GE190" s="15"/>
      <c r="GF190" s="15"/>
      <c r="GG190" s="19">
        <v>0.25</v>
      </c>
      <c r="GH190" s="13">
        <v>0.25</v>
      </c>
      <c r="GI190" s="13">
        <v>2.5000000000000001E-3</v>
      </c>
      <c r="GJ190" s="13">
        <f t="shared" si="10"/>
        <v>0.5</v>
      </c>
      <c r="GK190" s="15"/>
      <c r="GL190" s="15"/>
      <c r="GM190" s="15"/>
      <c r="GN190" s="15"/>
      <c r="GO190" s="15"/>
      <c r="GP190" s="15"/>
      <c r="GQ190" s="30"/>
      <c r="GR190" s="1">
        <v>0.71</v>
      </c>
      <c r="GS190" s="1">
        <v>4.6974999999999998</v>
      </c>
      <c r="GT190" s="1">
        <v>44.547499999999999</v>
      </c>
    </row>
    <row r="191" spans="1:202" x14ac:dyDescent="0.2">
      <c r="A191" s="10" t="s">
        <v>853</v>
      </c>
      <c r="B191" s="10" t="s">
        <v>854</v>
      </c>
      <c r="C191" s="10" t="s">
        <v>842</v>
      </c>
      <c r="D191" s="14"/>
      <c r="E191" s="10" t="s">
        <v>390</v>
      </c>
      <c r="F191" s="10" t="s">
        <v>391</v>
      </c>
      <c r="G191" s="10" t="s">
        <v>392</v>
      </c>
      <c r="H191" s="10" t="s">
        <v>393</v>
      </c>
      <c r="I191" s="14"/>
      <c r="J191" s="14"/>
      <c r="K191" s="12">
        <v>375.25</v>
      </c>
      <c r="L191" s="12">
        <v>1.625</v>
      </c>
      <c r="M191" s="12">
        <v>825.5</v>
      </c>
      <c r="N191" s="12">
        <v>0</v>
      </c>
      <c r="O191" s="13" t="s">
        <v>602</v>
      </c>
      <c r="P191" s="12">
        <v>7.4749999999999996</v>
      </c>
      <c r="Q191" s="12">
        <v>207.375</v>
      </c>
      <c r="R191" s="15"/>
      <c r="S191" s="15"/>
      <c r="T191" s="12">
        <v>13.55</v>
      </c>
      <c r="U191" s="12">
        <v>428</v>
      </c>
      <c r="V191" s="19">
        <v>5.0000000000000001E-3</v>
      </c>
      <c r="W191" s="12">
        <v>3.6749999999999998</v>
      </c>
      <c r="X191" s="15"/>
      <c r="Y191" s="13">
        <f t="shared" si="9"/>
        <v>6.4285000000000002E-3</v>
      </c>
      <c r="Z191" s="20">
        <v>3.6749999999999998</v>
      </c>
      <c r="AA191" s="12">
        <f t="shared" si="11"/>
        <v>16.275105</v>
      </c>
      <c r="AB191" s="19">
        <v>1.4999999999999999E-2</v>
      </c>
      <c r="AC191" s="12">
        <v>0.57499999999999996</v>
      </c>
      <c r="AD191" s="12">
        <f t="shared" si="12"/>
        <v>4.9285499999999996E-2</v>
      </c>
      <c r="AE191" s="13">
        <v>2.5000000000000001E-3</v>
      </c>
      <c r="AF191" s="15"/>
      <c r="AG191" s="12">
        <v>4.25</v>
      </c>
      <c r="AH191" s="12">
        <v>1.0999999999999999E-2</v>
      </c>
      <c r="AI191" s="12">
        <v>0.315</v>
      </c>
      <c r="AJ191" s="13">
        <v>1.4999999999999999E-2</v>
      </c>
      <c r="AK191" s="15"/>
      <c r="AL191" s="15"/>
      <c r="AM191" s="15"/>
      <c r="AN191" s="12">
        <v>12.5</v>
      </c>
      <c r="AO191" s="15"/>
      <c r="AP191" s="15"/>
      <c r="AQ191" s="15"/>
      <c r="AR191" s="12">
        <v>19</v>
      </c>
      <c r="AS191" s="15"/>
      <c r="AT191" s="13">
        <v>0.5</v>
      </c>
      <c r="AU191" s="13">
        <v>0.15</v>
      </c>
      <c r="AV191" s="15"/>
      <c r="AW191" s="12">
        <v>3.7675000000000001</v>
      </c>
      <c r="AX191" s="13">
        <v>0.01</v>
      </c>
      <c r="AY191" s="13">
        <v>0.25</v>
      </c>
      <c r="AZ191" s="13">
        <v>0.25</v>
      </c>
      <c r="BA191" s="13">
        <v>0.25</v>
      </c>
      <c r="BB191" s="13">
        <v>0.15</v>
      </c>
      <c r="BC191" s="15"/>
      <c r="BD191" s="13">
        <v>2.5</v>
      </c>
      <c r="BE191" s="13">
        <v>0.01</v>
      </c>
      <c r="BF191" s="12">
        <v>132.5</v>
      </c>
      <c r="BG191" s="12">
        <v>50.5</v>
      </c>
      <c r="BH191" s="13">
        <v>0.5</v>
      </c>
      <c r="BI191" s="13">
        <v>0.5</v>
      </c>
      <c r="BJ191" s="13">
        <v>0.5</v>
      </c>
      <c r="BK191" s="12">
        <v>6.875</v>
      </c>
      <c r="BL191" s="12">
        <v>533.75</v>
      </c>
      <c r="BM191" s="14" t="s">
        <v>395</v>
      </c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4" t="s">
        <v>395</v>
      </c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8">
        <v>2.9850000000000002E-2</v>
      </c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0" t="s">
        <v>395</v>
      </c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3">
        <v>5.0000000000000001E-3</v>
      </c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3">
        <v>2.5000000000000001E-3</v>
      </c>
      <c r="FV191" s="15"/>
      <c r="FW191" s="15"/>
      <c r="FX191" s="13">
        <v>2.5000000000000001E-3</v>
      </c>
      <c r="FY191" s="15"/>
      <c r="FZ191" s="19">
        <v>0.25</v>
      </c>
      <c r="GA191" s="19">
        <v>0.25</v>
      </c>
      <c r="GB191" s="15"/>
      <c r="GC191" s="15"/>
      <c r="GD191" s="15"/>
      <c r="GE191" s="15"/>
      <c r="GF191" s="15"/>
      <c r="GG191" s="19">
        <v>0.25</v>
      </c>
      <c r="GH191" s="13">
        <v>0.25</v>
      </c>
      <c r="GI191" s="15"/>
      <c r="GJ191" s="13">
        <f t="shared" si="10"/>
        <v>0.5</v>
      </c>
      <c r="GK191" s="15"/>
      <c r="GL191" s="15"/>
      <c r="GM191" s="15"/>
      <c r="GN191" s="15"/>
      <c r="GO191" s="15"/>
      <c r="GP191" s="15"/>
      <c r="GQ191" s="30"/>
      <c r="GR191" s="1">
        <v>0.51249999999999996</v>
      </c>
      <c r="GS191" s="1">
        <v>7.5774999999999997</v>
      </c>
      <c r="GT191" s="1">
        <v>72.95</v>
      </c>
    </row>
    <row r="192" spans="1:202" x14ac:dyDescent="0.2">
      <c r="A192" s="10" t="s">
        <v>855</v>
      </c>
      <c r="B192" s="10" t="s">
        <v>856</v>
      </c>
      <c r="C192" s="10" t="s">
        <v>842</v>
      </c>
      <c r="D192" s="14"/>
      <c r="E192" s="10" t="s">
        <v>390</v>
      </c>
      <c r="F192" s="10" t="s">
        <v>391</v>
      </c>
      <c r="G192" s="10" t="s">
        <v>392</v>
      </c>
      <c r="H192" s="10" t="s">
        <v>393</v>
      </c>
      <c r="I192" s="14"/>
      <c r="J192" s="14"/>
      <c r="K192" s="12">
        <v>366.83333299999998</v>
      </c>
      <c r="L192" s="12">
        <v>15</v>
      </c>
      <c r="M192" s="12">
        <v>838.33333300000004</v>
      </c>
      <c r="N192" s="12">
        <v>0</v>
      </c>
      <c r="O192" s="12">
        <v>3.0333329999999998</v>
      </c>
      <c r="P192" s="12">
        <v>7.4950000000000001</v>
      </c>
      <c r="Q192" s="12">
        <v>168.36333300000001</v>
      </c>
      <c r="R192" s="15"/>
      <c r="S192" s="15"/>
      <c r="T192" s="12">
        <v>13.316667000000001</v>
      </c>
      <c r="U192" s="12">
        <v>446</v>
      </c>
      <c r="V192" s="20">
        <v>2.0833000000000001E-2</v>
      </c>
      <c r="W192" s="12">
        <v>2.15</v>
      </c>
      <c r="X192" s="15"/>
      <c r="Y192" s="13">
        <f t="shared" si="9"/>
        <v>2.6784988100000004E-2</v>
      </c>
      <c r="Z192" s="20">
        <v>2.1333329999999999</v>
      </c>
      <c r="AA192" s="12">
        <f t="shared" si="11"/>
        <v>9.4476785238000005</v>
      </c>
      <c r="AB192" s="19">
        <v>1.4999999999999999E-2</v>
      </c>
      <c r="AC192" s="12">
        <v>0.31666699999999998</v>
      </c>
      <c r="AD192" s="12">
        <f t="shared" si="12"/>
        <v>4.9285499999999996E-2</v>
      </c>
      <c r="AE192" s="13">
        <v>2.5000000000000001E-3</v>
      </c>
      <c r="AF192" s="15"/>
      <c r="AG192" s="12">
        <v>2.4666670000000002</v>
      </c>
      <c r="AH192" s="13">
        <v>1E-3</v>
      </c>
      <c r="AI192" s="12">
        <v>0.32</v>
      </c>
      <c r="AJ192" s="13">
        <v>1.4999999999999999E-2</v>
      </c>
      <c r="AK192" s="15"/>
      <c r="AL192" s="15"/>
      <c r="AM192" s="15"/>
      <c r="AN192" s="12">
        <v>13</v>
      </c>
      <c r="AO192" s="15"/>
      <c r="AP192" s="15"/>
      <c r="AQ192" s="15"/>
      <c r="AR192" s="12">
        <v>34.833333000000003</v>
      </c>
      <c r="AS192" s="15"/>
      <c r="AT192" s="13">
        <v>0.5</v>
      </c>
      <c r="AU192" s="13">
        <v>0.15</v>
      </c>
      <c r="AV192" s="15"/>
      <c r="AW192" s="12">
        <v>3.98</v>
      </c>
      <c r="AX192" s="13">
        <v>0.01</v>
      </c>
      <c r="AY192" s="13">
        <v>0.25</v>
      </c>
      <c r="AZ192" s="12">
        <v>3.2749999999999999</v>
      </c>
      <c r="BA192" s="13">
        <v>0.25</v>
      </c>
      <c r="BB192" s="13">
        <v>0.15</v>
      </c>
      <c r="BC192" s="15"/>
      <c r="BD192" s="13">
        <v>2.5</v>
      </c>
      <c r="BE192" s="12">
        <v>9.4500000000000001E-2</v>
      </c>
      <c r="BF192" s="12">
        <v>46.75</v>
      </c>
      <c r="BG192" s="12">
        <v>29.25</v>
      </c>
      <c r="BH192" s="13">
        <v>0.5</v>
      </c>
      <c r="BI192" s="13">
        <v>0.5</v>
      </c>
      <c r="BJ192" s="13">
        <v>0.5</v>
      </c>
      <c r="BK192" s="12">
        <v>24.25</v>
      </c>
      <c r="BL192" s="12">
        <v>360</v>
      </c>
      <c r="BM192" s="14" t="s">
        <v>395</v>
      </c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4" t="s">
        <v>395</v>
      </c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8">
        <v>8.3580000000000008E-3</v>
      </c>
      <c r="CT192" s="13">
        <v>2.5000000000000001E-3</v>
      </c>
      <c r="CU192" s="13">
        <v>2.5000000000000001E-3</v>
      </c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0" t="s">
        <v>395</v>
      </c>
      <c r="DI192" s="15"/>
      <c r="DJ192" s="15"/>
      <c r="DK192" s="15"/>
      <c r="DL192" s="15"/>
      <c r="DM192" s="15"/>
      <c r="DN192" s="15"/>
      <c r="DO192" s="13">
        <v>2.5000000000000001E-3</v>
      </c>
      <c r="DP192" s="15"/>
      <c r="DQ192" s="15"/>
      <c r="DR192" s="15"/>
      <c r="DS192" s="15"/>
      <c r="DT192" s="13">
        <v>5.0000000000000001E-3</v>
      </c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3">
        <v>2.5000000000000001E-3</v>
      </c>
      <c r="EG192" s="15"/>
      <c r="EH192" s="15"/>
      <c r="EI192" s="15"/>
      <c r="EJ192" s="15"/>
      <c r="EK192" s="15"/>
      <c r="EL192" s="15"/>
      <c r="EM192" s="15"/>
      <c r="EN192" s="15"/>
      <c r="EO192" s="15"/>
      <c r="EP192" s="15"/>
      <c r="EQ192" s="15"/>
      <c r="ER192" s="15"/>
      <c r="ES192" s="15"/>
      <c r="ET192" s="15"/>
      <c r="EU192" s="15"/>
      <c r="EV192" s="15"/>
      <c r="EW192" s="15"/>
      <c r="EX192" s="15"/>
      <c r="EY192" s="15"/>
      <c r="EZ192" s="15"/>
      <c r="FA192" s="15"/>
      <c r="FB192" s="15"/>
      <c r="FC192" s="15"/>
      <c r="FD192" s="15"/>
      <c r="FE192" s="15"/>
      <c r="FF192" s="15"/>
      <c r="FG192" s="15"/>
      <c r="FH192" s="15"/>
      <c r="FI192" s="15"/>
      <c r="FJ192" s="15"/>
      <c r="FK192" s="15"/>
      <c r="FL192" s="15"/>
      <c r="FM192" s="15"/>
      <c r="FN192" s="15"/>
      <c r="FO192" s="15"/>
      <c r="FP192" s="15"/>
      <c r="FQ192" s="15"/>
      <c r="FR192" s="15"/>
      <c r="FS192" s="15"/>
      <c r="FT192" s="15"/>
      <c r="FU192" s="13">
        <v>2.5000000000000001E-3</v>
      </c>
      <c r="FV192" s="15"/>
      <c r="FW192" s="13">
        <v>2.5000000000000001E-3</v>
      </c>
      <c r="FX192" s="13">
        <v>2.5000000000000001E-3</v>
      </c>
      <c r="FY192" s="15"/>
      <c r="FZ192" s="19">
        <v>0.25</v>
      </c>
      <c r="GA192" s="19">
        <v>0.25</v>
      </c>
      <c r="GB192" s="15"/>
      <c r="GC192" s="20">
        <v>3.4167000000000003E-2</v>
      </c>
      <c r="GD192" s="15"/>
      <c r="GE192" s="15"/>
      <c r="GF192" s="15"/>
      <c r="GG192" s="19">
        <v>0.25</v>
      </c>
      <c r="GH192" s="13">
        <v>0.25</v>
      </c>
      <c r="GI192" s="13">
        <v>2.5000000000000001E-3</v>
      </c>
      <c r="GJ192" s="13">
        <f t="shared" si="10"/>
        <v>0.5</v>
      </c>
      <c r="GK192" s="15"/>
      <c r="GL192" s="15"/>
      <c r="GM192" s="15"/>
      <c r="GN192" s="15"/>
      <c r="GO192" s="15"/>
      <c r="GP192" s="15"/>
      <c r="GQ192" s="30"/>
      <c r="GR192" s="1">
        <v>0.471667</v>
      </c>
      <c r="GS192" s="1">
        <v>4.5783329999999998</v>
      </c>
      <c r="GT192" s="1">
        <v>43.738332999999997</v>
      </c>
    </row>
    <row r="193" spans="1:202" x14ac:dyDescent="0.2">
      <c r="A193" s="10" t="s">
        <v>857</v>
      </c>
      <c r="B193" s="10" t="s">
        <v>858</v>
      </c>
      <c r="C193" s="10" t="s">
        <v>842</v>
      </c>
      <c r="D193" s="14"/>
      <c r="E193" s="10" t="s">
        <v>390</v>
      </c>
      <c r="F193" s="10" t="s">
        <v>391</v>
      </c>
      <c r="G193" s="10" t="s">
        <v>392</v>
      </c>
      <c r="H193" s="10" t="s">
        <v>393</v>
      </c>
      <c r="I193" s="14"/>
      <c r="J193" s="14"/>
      <c r="K193" s="12">
        <v>373.33333299999998</v>
      </c>
      <c r="L193" s="12">
        <v>2.5833330000000001</v>
      </c>
      <c r="M193" s="12">
        <v>844.33333300000004</v>
      </c>
      <c r="N193" s="12">
        <v>0</v>
      </c>
      <c r="O193" s="12">
        <v>8.7499999999999994E-2</v>
      </c>
      <c r="P193" s="12">
        <v>7.3883330000000003</v>
      </c>
      <c r="Q193" s="12">
        <v>213.66666699999999</v>
      </c>
      <c r="R193" s="15"/>
      <c r="S193" s="15"/>
      <c r="T193" s="12">
        <v>13.266667</v>
      </c>
      <c r="U193" s="12">
        <v>445.16666700000002</v>
      </c>
      <c r="V193" s="19">
        <v>5.0000000000000001E-3</v>
      </c>
      <c r="W193" s="12">
        <v>4.0833329999999997</v>
      </c>
      <c r="X193" s="15"/>
      <c r="Y193" s="13">
        <f t="shared" si="9"/>
        <v>6.4285000000000002E-3</v>
      </c>
      <c r="Z193" s="20">
        <v>4.0833329999999997</v>
      </c>
      <c r="AA193" s="12">
        <f t="shared" si="11"/>
        <v>18.083448523800001</v>
      </c>
      <c r="AB193" s="19">
        <v>1.4999999999999999E-2</v>
      </c>
      <c r="AC193" s="12">
        <v>0.68333299999999997</v>
      </c>
      <c r="AD193" s="12">
        <f t="shared" si="12"/>
        <v>4.9285499999999996E-2</v>
      </c>
      <c r="AE193" s="13">
        <v>2.5000000000000001E-3</v>
      </c>
      <c r="AF193" s="15"/>
      <c r="AG193" s="12">
        <v>4.766667</v>
      </c>
      <c r="AH193" s="13">
        <v>1E-3</v>
      </c>
      <c r="AI193" s="12">
        <v>0.30166700000000002</v>
      </c>
      <c r="AJ193" s="13">
        <v>1.4999999999999999E-2</v>
      </c>
      <c r="AK193" s="15"/>
      <c r="AL193" s="15"/>
      <c r="AM193" s="15"/>
      <c r="AN193" s="12">
        <v>12.5</v>
      </c>
      <c r="AO193" s="15"/>
      <c r="AP193" s="15"/>
      <c r="AQ193" s="15"/>
      <c r="AR193" s="12">
        <v>19.166667</v>
      </c>
      <c r="AS193" s="15"/>
      <c r="AT193" s="13">
        <v>0.5</v>
      </c>
      <c r="AU193" s="13">
        <v>0.15</v>
      </c>
      <c r="AV193" s="15"/>
      <c r="AW193" s="12">
        <v>18.703333000000001</v>
      </c>
      <c r="AX193" s="13">
        <v>0.01</v>
      </c>
      <c r="AY193" s="13">
        <v>0.25</v>
      </c>
      <c r="AZ193" s="13">
        <v>0.25</v>
      </c>
      <c r="BA193" s="13">
        <v>0.25</v>
      </c>
      <c r="BB193" s="13">
        <v>0.15</v>
      </c>
      <c r="BC193" s="15"/>
      <c r="BD193" s="13">
        <v>2.5</v>
      </c>
      <c r="BE193" s="12">
        <v>7.4999999999999997E-2</v>
      </c>
      <c r="BF193" s="12">
        <v>53.875</v>
      </c>
      <c r="BG193" s="12">
        <v>173.5</v>
      </c>
      <c r="BH193" s="13">
        <v>0.5</v>
      </c>
      <c r="BI193" s="13">
        <v>0.5</v>
      </c>
      <c r="BJ193" s="13">
        <v>0.5</v>
      </c>
      <c r="BK193" s="12">
        <v>5.75</v>
      </c>
      <c r="BL193" s="12">
        <v>526.66666699999996</v>
      </c>
      <c r="BM193" s="14" t="s">
        <v>395</v>
      </c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4" t="s">
        <v>395</v>
      </c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8">
        <v>1.5767E-2</v>
      </c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0" t="s">
        <v>395</v>
      </c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3">
        <v>5.0000000000000001E-3</v>
      </c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3">
        <v>2.5000000000000001E-3</v>
      </c>
      <c r="FV193" s="15"/>
      <c r="FW193" s="15"/>
      <c r="FX193" s="13">
        <v>2.5000000000000001E-3</v>
      </c>
      <c r="FY193" s="15"/>
      <c r="FZ193" s="19">
        <v>0.25</v>
      </c>
      <c r="GA193" s="19">
        <v>0.25</v>
      </c>
      <c r="GB193" s="15"/>
      <c r="GC193" s="15"/>
      <c r="GD193" s="15"/>
      <c r="GE193" s="15"/>
      <c r="GF193" s="15"/>
      <c r="GG193" s="19">
        <v>0.25</v>
      </c>
      <c r="GH193" s="13">
        <v>0.25</v>
      </c>
      <c r="GI193" s="15"/>
      <c r="GJ193" s="13">
        <f t="shared" si="10"/>
        <v>0.5</v>
      </c>
      <c r="GK193" s="15"/>
      <c r="GL193" s="15"/>
      <c r="GM193" s="15"/>
      <c r="GN193" s="15"/>
      <c r="GO193" s="15"/>
      <c r="GP193" s="15"/>
      <c r="GQ193" s="30"/>
      <c r="GR193" s="1">
        <v>0.51833300000000004</v>
      </c>
      <c r="GS193" s="1">
        <v>6.7050000000000001</v>
      </c>
      <c r="GT193" s="1">
        <v>64.093333000000001</v>
      </c>
    </row>
    <row r="194" spans="1:202" x14ac:dyDescent="0.2">
      <c r="A194" s="10" t="s">
        <v>859</v>
      </c>
      <c r="B194" s="10" t="s">
        <v>860</v>
      </c>
      <c r="C194" s="10" t="s">
        <v>861</v>
      </c>
      <c r="D194" s="14"/>
      <c r="E194" s="10" t="s">
        <v>390</v>
      </c>
      <c r="F194" s="10" t="s">
        <v>391</v>
      </c>
      <c r="G194" s="10" t="s">
        <v>392</v>
      </c>
      <c r="H194" s="10" t="s">
        <v>393</v>
      </c>
      <c r="I194" s="14"/>
      <c r="J194" s="14"/>
      <c r="K194" s="12">
        <v>301.32499999999999</v>
      </c>
      <c r="L194" s="13" t="s">
        <v>396</v>
      </c>
      <c r="M194" s="12">
        <v>609.75</v>
      </c>
      <c r="N194" s="15"/>
      <c r="O194" s="12">
        <v>0.70750000000000002</v>
      </c>
      <c r="P194" s="12">
        <v>7.3</v>
      </c>
      <c r="Q194" s="12">
        <v>13</v>
      </c>
      <c r="R194" s="15"/>
      <c r="S194" s="15"/>
      <c r="T194" s="12">
        <v>14.625</v>
      </c>
      <c r="U194" s="12">
        <v>428.27499999999998</v>
      </c>
      <c r="V194" s="19">
        <v>0.02</v>
      </c>
      <c r="W194" s="12">
        <v>0.88275000000000003</v>
      </c>
      <c r="X194" s="15"/>
      <c r="Y194" s="13">
        <f t="shared" si="9"/>
        <v>2.5714000000000001E-2</v>
      </c>
      <c r="Z194" s="20">
        <v>0.87</v>
      </c>
      <c r="AA194" s="12">
        <f t="shared" si="11"/>
        <v>3.8528820000000001</v>
      </c>
      <c r="AB194" s="19">
        <v>5.0000000000000001E-3</v>
      </c>
      <c r="AC194" s="12">
        <v>0.31724999999999998</v>
      </c>
      <c r="AD194" s="12">
        <f t="shared" si="12"/>
        <v>1.6428499999999999E-2</v>
      </c>
      <c r="AE194" s="13">
        <v>1.4999999999999999E-2</v>
      </c>
      <c r="AF194" s="15"/>
      <c r="AG194" s="12">
        <v>1.2</v>
      </c>
      <c r="AH194" s="12">
        <v>1.15E-2</v>
      </c>
      <c r="AI194" s="12">
        <v>0.63749999999999996</v>
      </c>
      <c r="AJ194" s="15"/>
      <c r="AK194" s="15"/>
      <c r="AL194" s="15"/>
      <c r="AM194" s="15"/>
      <c r="AN194" s="12">
        <v>26</v>
      </c>
      <c r="AO194" s="15"/>
      <c r="AP194" s="15"/>
      <c r="AQ194" s="15"/>
      <c r="AR194" s="12">
        <v>23.75</v>
      </c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2">
        <v>54</v>
      </c>
      <c r="BG194" s="12">
        <v>63.25</v>
      </c>
      <c r="BH194" s="12">
        <v>0</v>
      </c>
      <c r="BI194" s="12">
        <v>0</v>
      </c>
      <c r="BJ194" s="12">
        <v>0</v>
      </c>
      <c r="BK194" s="12">
        <v>0.5</v>
      </c>
      <c r="BL194" s="12">
        <v>793.75</v>
      </c>
      <c r="BM194" s="14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4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0">
        <v>0.01</v>
      </c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4"/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15"/>
      <c r="DZ194" s="15"/>
      <c r="EA194" s="15"/>
      <c r="EB194" s="15"/>
      <c r="EC194" s="15"/>
      <c r="ED194" s="15"/>
      <c r="EE194" s="15"/>
      <c r="EF194" s="15"/>
      <c r="EG194" s="15"/>
      <c r="EH194" s="15"/>
      <c r="EI194" s="15"/>
      <c r="EJ194" s="15"/>
      <c r="EK194" s="15"/>
      <c r="EL194" s="15"/>
      <c r="EM194" s="15"/>
      <c r="EN194" s="15"/>
      <c r="EO194" s="15"/>
      <c r="EP194" s="15"/>
      <c r="EQ194" s="15"/>
      <c r="ER194" s="15"/>
      <c r="ES194" s="15"/>
      <c r="ET194" s="15"/>
      <c r="EU194" s="15"/>
      <c r="EV194" s="15"/>
      <c r="EW194" s="15"/>
      <c r="EX194" s="15"/>
      <c r="EY194" s="15"/>
      <c r="EZ194" s="15"/>
      <c r="FA194" s="15"/>
      <c r="FB194" s="15"/>
      <c r="FC194" s="15"/>
      <c r="FD194" s="15"/>
      <c r="FE194" s="15"/>
      <c r="FF194" s="15"/>
      <c r="FG194" s="15"/>
      <c r="FH194" s="15"/>
      <c r="FI194" s="15"/>
      <c r="FJ194" s="15"/>
      <c r="FK194" s="15"/>
      <c r="FL194" s="15"/>
      <c r="FM194" s="15"/>
      <c r="FN194" s="15"/>
      <c r="FO194" s="15"/>
      <c r="FP194" s="15"/>
      <c r="FQ194" s="15"/>
      <c r="FR194" s="15"/>
      <c r="FS194" s="15"/>
      <c r="FT194" s="15"/>
      <c r="FU194" s="13">
        <v>0.01</v>
      </c>
      <c r="FV194" s="15"/>
      <c r="FW194" s="15"/>
      <c r="FX194" s="13">
        <v>1.2500000000000001E-2</v>
      </c>
      <c r="FY194" s="15"/>
      <c r="FZ194" s="15"/>
      <c r="GA194" s="15"/>
      <c r="GB194" s="15"/>
      <c r="GC194" s="15"/>
      <c r="GD194" s="15"/>
      <c r="GE194" s="15"/>
      <c r="GF194" s="15"/>
      <c r="GG194" s="15"/>
      <c r="GH194" s="15"/>
      <c r="GI194" s="15"/>
      <c r="GJ194" s="13">
        <f t="shared" si="10"/>
        <v>0</v>
      </c>
      <c r="GK194" s="15"/>
      <c r="GL194" s="15"/>
      <c r="GM194" s="15"/>
      <c r="GN194" s="15"/>
      <c r="GO194" s="15"/>
      <c r="GP194" s="15"/>
      <c r="GQ194" s="30"/>
      <c r="GR194" s="1">
        <v>0.81499999999999995</v>
      </c>
      <c r="GS194" s="1">
        <v>3.1425000000000001</v>
      </c>
      <c r="GT194" s="1">
        <v>30.7775</v>
      </c>
    </row>
    <row r="195" spans="1:202" x14ac:dyDescent="0.2">
      <c r="A195" s="10" t="s">
        <v>862</v>
      </c>
      <c r="B195" s="10" t="s">
        <v>863</v>
      </c>
      <c r="C195" s="10" t="s">
        <v>861</v>
      </c>
      <c r="D195" s="14"/>
      <c r="E195" s="10" t="s">
        <v>390</v>
      </c>
      <c r="F195" s="10" t="s">
        <v>391</v>
      </c>
      <c r="G195" s="10" t="s">
        <v>392</v>
      </c>
      <c r="H195" s="10" t="s">
        <v>393</v>
      </c>
      <c r="I195" s="14"/>
      <c r="J195" s="14"/>
      <c r="K195" s="12">
        <v>342.1</v>
      </c>
      <c r="L195" s="13" t="s">
        <v>396</v>
      </c>
      <c r="M195" s="12">
        <v>697.25</v>
      </c>
      <c r="N195" s="15"/>
      <c r="O195" s="12">
        <v>0.4425</v>
      </c>
      <c r="P195" s="12">
        <v>7.25</v>
      </c>
      <c r="Q195" s="12">
        <v>177.75</v>
      </c>
      <c r="R195" s="15"/>
      <c r="S195" s="15"/>
      <c r="T195" s="12">
        <v>13.75</v>
      </c>
      <c r="U195" s="12">
        <v>487.125</v>
      </c>
      <c r="V195" s="19">
        <v>0.02</v>
      </c>
      <c r="W195" s="12">
        <v>3.7250000000000001</v>
      </c>
      <c r="X195" s="15"/>
      <c r="Y195" s="13">
        <f t="shared" si="9"/>
        <v>2.5714000000000001E-2</v>
      </c>
      <c r="Z195" s="20">
        <v>3.7250000000000001</v>
      </c>
      <c r="AA195" s="12">
        <f t="shared" si="11"/>
        <v>16.496535000000002</v>
      </c>
      <c r="AB195" s="19">
        <v>5.0000000000000001E-3</v>
      </c>
      <c r="AC195" s="12">
        <v>0.625</v>
      </c>
      <c r="AD195" s="12">
        <f t="shared" si="12"/>
        <v>1.6428499999999999E-2</v>
      </c>
      <c r="AE195" s="13">
        <v>1.4999999999999999E-2</v>
      </c>
      <c r="AF195" s="15"/>
      <c r="AG195" s="12">
        <v>4.3499999999999996</v>
      </c>
      <c r="AH195" s="12">
        <v>2.0500000000000001E-2</v>
      </c>
      <c r="AI195" s="13">
        <v>0.25</v>
      </c>
      <c r="AJ195" s="13">
        <v>5.0000000000000001E-3</v>
      </c>
      <c r="AK195" s="15"/>
      <c r="AL195" s="15"/>
      <c r="AM195" s="15"/>
      <c r="AN195" s="12">
        <v>28.75</v>
      </c>
      <c r="AO195" s="15"/>
      <c r="AP195" s="15"/>
      <c r="AQ195" s="15"/>
      <c r="AR195" s="12">
        <v>24.5</v>
      </c>
      <c r="AS195" s="15"/>
      <c r="AT195" s="13">
        <v>0.25</v>
      </c>
      <c r="AU195" s="13">
        <v>1</v>
      </c>
      <c r="AV195" s="15"/>
      <c r="AW195" s="13">
        <v>2.5</v>
      </c>
      <c r="AX195" s="13">
        <v>0.1</v>
      </c>
      <c r="AY195" s="13">
        <v>0.5</v>
      </c>
      <c r="AZ195" s="13">
        <v>0.5</v>
      </c>
      <c r="BA195" s="13" t="s">
        <v>601</v>
      </c>
      <c r="BB195" s="13">
        <v>1</v>
      </c>
      <c r="BC195" s="15"/>
      <c r="BD195" s="13">
        <v>2.5</v>
      </c>
      <c r="BE195" s="13">
        <v>0.05</v>
      </c>
      <c r="BF195" s="12">
        <v>33.875</v>
      </c>
      <c r="BG195" s="12">
        <v>47.625</v>
      </c>
      <c r="BH195" s="12">
        <v>0</v>
      </c>
      <c r="BI195" s="12">
        <v>0</v>
      </c>
      <c r="BJ195" s="12">
        <v>0</v>
      </c>
      <c r="BK195" s="12">
        <v>0</v>
      </c>
      <c r="BL195" s="12">
        <v>926.75</v>
      </c>
      <c r="BM195" s="14" t="s">
        <v>395</v>
      </c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4" t="s">
        <v>394</v>
      </c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0">
        <v>0.01</v>
      </c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0" t="s">
        <v>395</v>
      </c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3">
        <v>2.5000000000000001E-2</v>
      </c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  <c r="EV195" s="15"/>
      <c r="EW195" s="15"/>
      <c r="EX195" s="15"/>
      <c r="EY195" s="15"/>
      <c r="EZ195" s="15"/>
      <c r="FA195" s="15"/>
      <c r="FB195" s="15"/>
      <c r="FC195" s="15"/>
      <c r="FD195" s="15"/>
      <c r="FE195" s="15"/>
      <c r="FF195" s="15"/>
      <c r="FG195" s="15"/>
      <c r="FH195" s="15"/>
      <c r="FI195" s="15"/>
      <c r="FJ195" s="15"/>
      <c r="FK195" s="15"/>
      <c r="FL195" s="15"/>
      <c r="FM195" s="15"/>
      <c r="FN195" s="15"/>
      <c r="FO195" s="15"/>
      <c r="FP195" s="15"/>
      <c r="FQ195" s="15"/>
      <c r="FR195" s="15"/>
      <c r="FS195" s="15"/>
      <c r="FT195" s="15"/>
      <c r="FU195" s="13">
        <v>0.01</v>
      </c>
      <c r="FV195" s="15"/>
      <c r="FW195" s="15"/>
      <c r="FX195" s="13">
        <v>1.2500000000000001E-2</v>
      </c>
      <c r="FY195" s="15"/>
      <c r="FZ195" s="19">
        <v>0.25</v>
      </c>
      <c r="GA195" s="19">
        <v>0.25</v>
      </c>
      <c r="GB195" s="15"/>
      <c r="GC195" s="15"/>
      <c r="GD195" s="15"/>
      <c r="GE195" s="15"/>
      <c r="GF195" s="15"/>
      <c r="GG195" s="19">
        <v>0.25</v>
      </c>
      <c r="GH195" s="13">
        <v>0.25</v>
      </c>
      <c r="GI195" s="15"/>
      <c r="GJ195" s="13">
        <f t="shared" si="10"/>
        <v>0.5</v>
      </c>
      <c r="GK195" s="15"/>
      <c r="GL195" s="15"/>
      <c r="GM195" s="15"/>
      <c r="GN195" s="15"/>
      <c r="GO195" s="15"/>
      <c r="GP195" s="15"/>
      <c r="GQ195" s="30"/>
      <c r="GR195" s="1">
        <v>0.9</v>
      </c>
      <c r="GS195" s="1">
        <v>7.58</v>
      </c>
      <c r="GT195" s="1">
        <v>73.254999999999995</v>
      </c>
    </row>
    <row r="196" spans="1:202" x14ac:dyDescent="0.2">
      <c r="A196" s="10" t="s">
        <v>864</v>
      </c>
      <c r="B196" s="10" t="s">
        <v>865</v>
      </c>
      <c r="C196" s="10" t="s">
        <v>861</v>
      </c>
      <c r="D196" s="14"/>
      <c r="E196" s="10" t="s">
        <v>390</v>
      </c>
      <c r="F196" s="10" t="s">
        <v>391</v>
      </c>
      <c r="G196" s="10" t="s">
        <v>392</v>
      </c>
      <c r="H196" s="10" t="s">
        <v>393</v>
      </c>
      <c r="I196" s="14"/>
      <c r="J196" s="14"/>
      <c r="K196" s="12">
        <v>353.46666699999997</v>
      </c>
      <c r="L196" s="13" t="s">
        <v>396</v>
      </c>
      <c r="M196" s="12">
        <v>648.33333300000004</v>
      </c>
      <c r="N196" s="15"/>
      <c r="O196" s="12">
        <v>1.5283329999999999</v>
      </c>
      <c r="P196" s="12">
        <v>7.233333</v>
      </c>
      <c r="Q196" s="12">
        <v>248.83333300000001</v>
      </c>
      <c r="R196" s="15"/>
      <c r="S196" s="15"/>
      <c r="T196" s="12">
        <v>13.516667</v>
      </c>
      <c r="U196" s="12">
        <v>378.9</v>
      </c>
      <c r="V196" s="19">
        <v>0.02</v>
      </c>
      <c r="W196" s="12">
        <v>5.0043329999999999</v>
      </c>
      <c r="X196" s="15"/>
      <c r="Y196" s="13">
        <f t="shared" si="9"/>
        <v>2.5714000000000001E-2</v>
      </c>
      <c r="Z196" s="20">
        <v>5</v>
      </c>
      <c r="AA196" s="12">
        <f t="shared" si="11"/>
        <v>22.143000000000001</v>
      </c>
      <c r="AB196" s="19">
        <v>5.0000000000000001E-3</v>
      </c>
      <c r="AC196" s="12">
        <v>0.69566700000000004</v>
      </c>
      <c r="AD196" s="12">
        <f t="shared" si="12"/>
        <v>1.6428499999999999E-2</v>
      </c>
      <c r="AE196" s="13">
        <v>1.4999999999999999E-2</v>
      </c>
      <c r="AF196" s="15"/>
      <c r="AG196" s="12">
        <v>5.7</v>
      </c>
      <c r="AH196" s="12">
        <v>8.5830000000000004E-3</v>
      </c>
      <c r="AI196" s="12">
        <v>0.69833299999999998</v>
      </c>
      <c r="AJ196" s="13">
        <v>5.0000000000000001E-3</v>
      </c>
      <c r="AK196" s="15"/>
      <c r="AL196" s="15"/>
      <c r="AM196" s="15"/>
      <c r="AN196" s="12">
        <v>14.5</v>
      </c>
      <c r="AO196" s="15"/>
      <c r="AP196" s="15"/>
      <c r="AQ196" s="15"/>
      <c r="AR196" s="12">
        <v>17</v>
      </c>
      <c r="AS196" s="15"/>
      <c r="AT196" s="13">
        <v>0.25</v>
      </c>
      <c r="AU196" s="13">
        <v>1</v>
      </c>
      <c r="AV196" s="15"/>
      <c r="AW196" s="13">
        <v>2.5</v>
      </c>
      <c r="AX196" s="13">
        <v>0.1</v>
      </c>
      <c r="AY196" s="13">
        <v>0.5</v>
      </c>
      <c r="AZ196" s="12">
        <v>6.6624999999999996</v>
      </c>
      <c r="BA196" s="13" t="s">
        <v>601</v>
      </c>
      <c r="BB196" s="13">
        <v>1</v>
      </c>
      <c r="BC196" s="15"/>
      <c r="BD196" s="12">
        <v>70.5</v>
      </c>
      <c r="BE196" s="13">
        <v>0.05</v>
      </c>
      <c r="BF196" s="12">
        <v>105</v>
      </c>
      <c r="BG196" s="12">
        <v>66.5</v>
      </c>
      <c r="BH196" s="12">
        <v>0</v>
      </c>
      <c r="BI196" s="12">
        <v>0</v>
      </c>
      <c r="BJ196" s="12">
        <v>0</v>
      </c>
      <c r="BK196" s="12">
        <v>5</v>
      </c>
      <c r="BL196" s="12">
        <v>826.66666699999996</v>
      </c>
      <c r="BM196" s="14" t="s">
        <v>395</v>
      </c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4" t="s">
        <v>394</v>
      </c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0">
        <v>0.01</v>
      </c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0" t="s">
        <v>395</v>
      </c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  <c r="DS196" s="15"/>
      <c r="DT196" s="13">
        <v>2.5000000000000001E-2</v>
      </c>
      <c r="DU196" s="15"/>
      <c r="DV196" s="15"/>
      <c r="DW196" s="15"/>
      <c r="DX196" s="15"/>
      <c r="DY196" s="15"/>
      <c r="DZ196" s="15"/>
      <c r="EA196" s="15"/>
      <c r="EB196" s="15"/>
      <c r="EC196" s="15"/>
      <c r="ED196" s="15"/>
      <c r="EE196" s="15"/>
      <c r="EF196" s="15"/>
      <c r="EG196" s="15"/>
      <c r="EH196" s="15"/>
      <c r="EI196" s="15"/>
      <c r="EJ196" s="15"/>
      <c r="EK196" s="15"/>
      <c r="EL196" s="15"/>
      <c r="EM196" s="15"/>
      <c r="EN196" s="15"/>
      <c r="EO196" s="15"/>
      <c r="EP196" s="15"/>
      <c r="EQ196" s="15"/>
      <c r="ER196" s="15"/>
      <c r="ES196" s="15"/>
      <c r="ET196" s="15"/>
      <c r="EU196" s="15"/>
      <c r="EV196" s="15"/>
      <c r="EW196" s="15"/>
      <c r="EX196" s="15"/>
      <c r="EY196" s="15"/>
      <c r="EZ196" s="15"/>
      <c r="FA196" s="15"/>
      <c r="FB196" s="15"/>
      <c r="FC196" s="15"/>
      <c r="FD196" s="15"/>
      <c r="FE196" s="15"/>
      <c r="FF196" s="15"/>
      <c r="FG196" s="15"/>
      <c r="FH196" s="15"/>
      <c r="FI196" s="15"/>
      <c r="FJ196" s="15"/>
      <c r="FK196" s="15"/>
      <c r="FL196" s="15"/>
      <c r="FM196" s="15"/>
      <c r="FN196" s="15"/>
      <c r="FO196" s="15"/>
      <c r="FP196" s="15"/>
      <c r="FQ196" s="15"/>
      <c r="FR196" s="15"/>
      <c r="FS196" s="15"/>
      <c r="FT196" s="15"/>
      <c r="FU196" s="13">
        <v>0.01</v>
      </c>
      <c r="FV196" s="15"/>
      <c r="FW196" s="15"/>
      <c r="FX196" s="13">
        <v>1.2500000000000001E-2</v>
      </c>
      <c r="FY196" s="15"/>
      <c r="FZ196" s="19">
        <v>0.25</v>
      </c>
      <c r="GA196" s="19">
        <v>0.25</v>
      </c>
      <c r="GB196" s="15"/>
      <c r="GC196" s="15"/>
      <c r="GD196" s="15"/>
      <c r="GE196" s="15"/>
      <c r="GF196" s="15"/>
      <c r="GG196" s="19">
        <v>0.25</v>
      </c>
      <c r="GH196" s="13">
        <v>0.25</v>
      </c>
      <c r="GI196" s="15"/>
      <c r="GJ196" s="13">
        <f t="shared" si="10"/>
        <v>0.5</v>
      </c>
      <c r="GK196" s="15"/>
      <c r="GL196" s="15"/>
      <c r="GM196" s="15"/>
      <c r="GN196" s="15"/>
      <c r="GO196" s="15"/>
      <c r="GP196" s="15"/>
      <c r="GQ196" s="30"/>
      <c r="GR196" s="1">
        <v>0.69666700000000004</v>
      </c>
      <c r="GS196" s="1">
        <v>6.1616669999999996</v>
      </c>
      <c r="GT196" s="1">
        <v>59.22</v>
      </c>
    </row>
    <row r="197" spans="1:202" x14ac:dyDescent="0.2">
      <c r="A197" s="10" t="s">
        <v>866</v>
      </c>
      <c r="B197" s="10" t="s">
        <v>867</v>
      </c>
      <c r="C197" s="10" t="s">
        <v>861</v>
      </c>
      <c r="D197" s="14"/>
      <c r="E197" s="10" t="s">
        <v>390</v>
      </c>
      <c r="F197" s="10" t="s">
        <v>391</v>
      </c>
      <c r="G197" s="10" t="s">
        <v>392</v>
      </c>
      <c r="H197" s="10" t="s">
        <v>393</v>
      </c>
      <c r="I197" s="14"/>
      <c r="J197" s="14"/>
      <c r="K197" s="12">
        <v>351.48333300000002</v>
      </c>
      <c r="L197" s="13" t="s">
        <v>396</v>
      </c>
      <c r="M197" s="12">
        <v>725.5</v>
      </c>
      <c r="N197" s="15"/>
      <c r="O197" s="12">
        <v>1.585</v>
      </c>
      <c r="P197" s="12">
        <v>7.1</v>
      </c>
      <c r="Q197" s="12">
        <v>236.83333300000001</v>
      </c>
      <c r="R197" s="15"/>
      <c r="S197" s="15"/>
      <c r="T197" s="12">
        <v>13.183332999999999</v>
      </c>
      <c r="U197" s="12">
        <v>429.83333299999998</v>
      </c>
      <c r="V197" s="19">
        <v>0.02</v>
      </c>
      <c r="W197" s="12">
        <v>4.34</v>
      </c>
      <c r="X197" s="15"/>
      <c r="Y197" s="13">
        <f t="shared" ref="Y197:Y260" si="13">V197*1.2857</f>
        <v>2.5714000000000001E-2</v>
      </c>
      <c r="Z197" s="20">
        <v>4.3166669999999998</v>
      </c>
      <c r="AA197" s="12">
        <f t="shared" si="11"/>
        <v>19.1167914762</v>
      </c>
      <c r="AB197" s="20">
        <v>2.75E-2</v>
      </c>
      <c r="AC197" s="12">
        <v>0.79333299999999995</v>
      </c>
      <c r="AD197" s="12">
        <f t="shared" si="12"/>
        <v>9.035675E-2</v>
      </c>
      <c r="AE197" s="13">
        <v>1.4999999999999999E-2</v>
      </c>
      <c r="AF197" s="15"/>
      <c r="AG197" s="12">
        <v>5.1333330000000004</v>
      </c>
      <c r="AH197" s="12">
        <v>1.15E-2</v>
      </c>
      <c r="AI197" s="12">
        <v>0.78833299999999995</v>
      </c>
      <c r="AJ197" s="13">
        <v>5.0000000000000001E-4</v>
      </c>
      <c r="AK197" s="15"/>
      <c r="AL197" s="15"/>
      <c r="AM197" s="15"/>
      <c r="AN197" s="12">
        <v>30.75</v>
      </c>
      <c r="AO197" s="15"/>
      <c r="AP197" s="15"/>
      <c r="AQ197" s="15"/>
      <c r="AR197" s="12">
        <v>26.5</v>
      </c>
      <c r="AS197" s="15"/>
      <c r="AT197" s="13">
        <v>0.25</v>
      </c>
      <c r="AU197" s="13">
        <v>1</v>
      </c>
      <c r="AV197" s="15"/>
      <c r="AW197" s="13">
        <v>2.5</v>
      </c>
      <c r="AX197" s="13">
        <v>0.1</v>
      </c>
      <c r="AY197" s="13">
        <v>0.5</v>
      </c>
      <c r="AZ197" s="12">
        <v>4.4524999999999997</v>
      </c>
      <c r="BA197" s="13" t="s">
        <v>601</v>
      </c>
      <c r="BB197" s="13">
        <v>1</v>
      </c>
      <c r="BC197" s="15"/>
      <c r="BD197" s="12">
        <v>95.424999999999997</v>
      </c>
      <c r="BE197" s="13">
        <v>0.05</v>
      </c>
      <c r="BF197" s="12">
        <v>291</v>
      </c>
      <c r="BG197" s="12">
        <v>202</v>
      </c>
      <c r="BH197" s="12">
        <v>0</v>
      </c>
      <c r="BI197" s="12">
        <v>2.25</v>
      </c>
      <c r="BJ197" s="12">
        <v>0</v>
      </c>
      <c r="BK197" s="12">
        <v>93.5</v>
      </c>
      <c r="BL197" s="12">
        <v>710.83333300000004</v>
      </c>
      <c r="BM197" s="14" t="s">
        <v>395</v>
      </c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4" t="s">
        <v>394</v>
      </c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0">
        <v>0.01</v>
      </c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0" t="s">
        <v>395</v>
      </c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3">
        <v>2.5000000000000001E-2</v>
      </c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  <c r="EK197" s="15"/>
      <c r="EL197" s="15"/>
      <c r="EM197" s="15"/>
      <c r="EN197" s="15"/>
      <c r="EO197" s="15"/>
      <c r="EP197" s="15"/>
      <c r="EQ197" s="15"/>
      <c r="ER197" s="15"/>
      <c r="ES197" s="15"/>
      <c r="ET197" s="15"/>
      <c r="EU197" s="15"/>
      <c r="EV197" s="15"/>
      <c r="EW197" s="15"/>
      <c r="EX197" s="15"/>
      <c r="EY197" s="15"/>
      <c r="EZ197" s="15"/>
      <c r="FA197" s="15"/>
      <c r="FB197" s="15"/>
      <c r="FC197" s="15"/>
      <c r="FD197" s="15"/>
      <c r="FE197" s="15"/>
      <c r="FF197" s="15"/>
      <c r="FG197" s="15"/>
      <c r="FH197" s="15"/>
      <c r="FI197" s="15"/>
      <c r="FJ197" s="15"/>
      <c r="FK197" s="15"/>
      <c r="FL197" s="15"/>
      <c r="FM197" s="15"/>
      <c r="FN197" s="15"/>
      <c r="FO197" s="15"/>
      <c r="FP197" s="15"/>
      <c r="FQ197" s="15"/>
      <c r="FR197" s="15"/>
      <c r="FS197" s="15"/>
      <c r="FT197" s="15"/>
      <c r="FU197" s="13">
        <v>0.01</v>
      </c>
      <c r="FV197" s="15"/>
      <c r="FW197" s="15"/>
      <c r="FX197" s="13">
        <v>1.2500000000000001E-2</v>
      </c>
      <c r="FY197" s="15"/>
      <c r="FZ197" s="20">
        <v>0.7</v>
      </c>
      <c r="GA197" s="19">
        <v>0.25</v>
      </c>
      <c r="GB197" s="15"/>
      <c r="GC197" s="15"/>
      <c r="GD197" s="15"/>
      <c r="GE197" s="15"/>
      <c r="GF197" s="15"/>
      <c r="GG197" s="19">
        <v>0.25</v>
      </c>
      <c r="GH197" s="13">
        <v>0.25</v>
      </c>
      <c r="GI197" s="15"/>
      <c r="GJ197" s="13">
        <f t="shared" ref="GJ197:GJ260" si="14">FZ197+GG197</f>
        <v>0.95</v>
      </c>
      <c r="GK197" s="15"/>
      <c r="GL197" s="15"/>
      <c r="GM197" s="15"/>
      <c r="GN197" s="15"/>
      <c r="GO197" s="15"/>
      <c r="GP197" s="15"/>
      <c r="GQ197" s="30"/>
      <c r="GR197" s="1">
        <v>0.83166700000000005</v>
      </c>
      <c r="GS197" s="1">
        <v>6.1783330000000003</v>
      </c>
      <c r="GT197" s="1">
        <v>58.838332999999999</v>
      </c>
    </row>
    <row r="198" spans="1:202" x14ac:dyDescent="0.2">
      <c r="A198" s="10" t="s">
        <v>868</v>
      </c>
      <c r="B198" s="10" t="s">
        <v>869</v>
      </c>
      <c r="C198" s="10" t="s">
        <v>861</v>
      </c>
      <c r="D198" s="14"/>
      <c r="E198" s="10" t="s">
        <v>390</v>
      </c>
      <c r="F198" s="10" t="s">
        <v>391</v>
      </c>
      <c r="G198" s="10" t="s">
        <v>392</v>
      </c>
      <c r="H198" s="10" t="s">
        <v>393</v>
      </c>
      <c r="I198" s="14"/>
      <c r="J198" s="14"/>
      <c r="K198" s="12">
        <v>378.71666699999997</v>
      </c>
      <c r="L198" s="13" t="s">
        <v>396</v>
      </c>
      <c r="M198" s="12">
        <v>699.5</v>
      </c>
      <c r="N198" s="15"/>
      <c r="O198" s="12">
        <v>0.7</v>
      </c>
      <c r="P198" s="12">
        <v>7.0833329999999997</v>
      </c>
      <c r="Q198" s="12">
        <v>230.16666699999999</v>
      </c>
      <c r="R198" s="15"/>
      <c r="S198" s="15"/>
      <c r="T198" s="12">
        <v>13.45</v>
      </c>
      <c r="U198" s="12">
        <v>422.66666700000002</v>
      </c>
      <c r="V198" s="19">
        <v>0.02</v>
      </c>
      <c r="W198" s="12">
        <v>2.75</v>
      </c>
      <c r="X198" s="15"/>
      <c r="Y198" s="13">
        <f t="shared" si="13"/>
        <v>2.5714000000000001E-2</v>
      </c>
      <c r="Z198" s="20">
        <v>2.75</v>
      </c>
      <c r="AA198" s="12">
        <f t="shared" si="11"/>
        <v>12.178650000000001</v>
      </c>
      <c r="AB198" s="19">
        <v>5.0000000000000001E-3</v>
      </c>
      <c r="AC198" s="12">
        <v>0.56666700000000003</v>
      </c>
      <c r="AD198" s="12">
        <f t="shared" si="12"/>
        <v>1.6428499999999999E-2</v>
      </c>
      <c r="AE198" s="13">
        <v>1.4999999999999999E-2</v>
      </c>
      <c r="AF198" s="15"/>
      <c r="AG198" s="12">
        <v>3.3166669999999998</v>
      </c>
      <c r="AH198" s="12">
        <v>1.2833000000000001E-2</v>
      </c>
      <c r="AI198" s="12">
        <v>0.75</v>
      </c>
      <c r="AJ198" s="13">
        <v>5.0000000000000001E-3</v>
      </c>
      <c r="AK198" s="15"/>
      <c r="AL198" s="15"/>
      <c r="AM198" s="15"/>
      <c r="AN198" s="12">
        <v>18.5</v>
      </c>
      <c r="AO198" s="15"/>
      <c r="AP198" s="15"/>
      <c r="AQ198" s="15"/>
      <c r="AR198" s="12">
        <v>11.5</v>
      </c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2">
        <v>145</v>
      </c>
      <c r="BG198" s="12">
        <v>125.625</v>
      </c>
      <c r="BH198" s="12">
        <v>0</v>
      </c>
      <c r="BI198" s="12">
        <v>1.75</v>
      </c>
      <c r="BJ198" s="12">
        <v>0</v>
      </c>
      <c r="BK198" s="12">
        <v>4.5</v>
      </c>
      <c r="BL198" s="12">
        <v>670.83333300000004</v>
      </c>
      <c r="BM198" s="14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4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0">
        <v>0.01</v>
      </c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4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3">
        <v>0.01</v>
      </c>
      <c r="FV198" s="15"/>
      <c r="FW198" s="15"/>
      <c r="FX198" s="13">
        <v>1.2500000000000001E-2</v>
      </c>
      <c r="FY198" s="15"/>
      <c r="FZ198" s="15"/>
      <c r="GA198" s="15"/>
      <c r="GB198" s="15"/>
      <c r="GC198" s="15"/>
      <c r="GD198" s="15"/>
      <c r="GE198" s="15"/>
      <c r="GF198" s="15"/>
      <c r="GG198" s="15"/>
      <c r="GH198" s="15"/>
      <c r="GI198" s="15"/>
      <c r="GJ198" s="13">
        <f t="shared" si="14"/>
        <v>0</v>
      </c>
      <c r="GK198" s="15"/>
      <c r="GL198" s="15"/>
      <c r="GM198" s="15"/>
      <c r="GN198" s="15"/>
      <c r="GO198" s="15"/>
      <c r="GP198" s="15"/>
      <c r="GQ198" s="30"/>
      <c r="GR198" s="1">
        <v>0.69</v>
      </c>
      <c r="GS198" s="1">
        <v>8.51</v>
      </c>
      <c r="GT198" s="1">
        <v>81.680000000000007</v>
      </c>
    </row>
    <row r="199" spans="1:202" x14ac:dyDescent="0.2">
      <c r="A199" s="10" t="s">
        <v>870</v>
      </c>
      <c r="B199" s="10" t="s">
        <v>871</v>
      </c>
      <c r="C199" s="10" t="s">
        <v>861</v>
      </c>
      <c r="D199" s="14"/>
      <c r="E199" s="10" t="s">
        <v>390</v>
      </c>
      <c r="F199" s="10" t="s">
        <v>391</v>
      </c>
      <c r="G199" s="10" t="s">
        <v>392</v>
      </c>
      <c r="H199" s="10" t="s">
        <v>393</v>
      </c>
      <c r="I199" s="14"/>
      <c r="J199" s="14"/>
      <c r="K199" s="12">
        <v>355.566667</v>
      </c>
      <c r="L199" s="13" t="s">
        <v>396</v>
      </c>
      <c r="M199" s="12">
        <v>707</v>
      </c>
      <c r="N199" s="15"/>
      <c r="O199" s="12">
        <v>1.1433329999999999</v>
      </c>
      <c r="P199" s="12">
        <v>7.25</v>
      </c>
      <c r="Q199" s="12">
        <v>249.5</v>
      </c>
      <c r="R199" s="15"/>
      <c r="S199" s="15"/>
      <c r="T199" s="12">
        <v>13.683332999999999</v>
      </c>
      <c r="U199" s="12">
        <v>403.08333299999998</v>
      </c>
      <c r="V199" s="19">
        <v>0.02</v>
      </c>
      <c r="W199" s="12">
        <v>3.6333329999999999</v>
      </c>
      <c r="X199" s="15"/>
      <c r="Y199" s="13">
        <f t="shared" si="13"/>
        <v>2.5714000000000001E-2</v>
      </c>
      <c r="Z199" s="20">
        <v>3.6333329999999999</v>
      </c>
      <c r="AA199" s="12">
        <f t="shared" ref="AA199:AA262" si="15">Z199*4.4286</f>
        <v>16.090578523800001</v>
      </c>
      <c r="AB199" s="19">
        <v>5.0000000000000001E-3</v>
      </c>
      <c r="AC199" s="12">
        <v>0.56666700000000003</v>
      </c>
      <c r="AD199" s="12">
        <f t="shared" si="12"/>
        <v>1.6428499999999999E-2</v>
      </c>
      <c r="AE199" s="13">
        <v>1.4999999999999999E-2</v>
      </c>
      <c r="AF199" s="15"/>
      <c r="AG199" s="12">
        <v>4.2</v>
      </c>
      <c r="AH199" s="12">
        <v>9.9170000000000005E-3</v>
      </c>
      <c r="AI199" s="12">
        <v>0.51166699999999998</v>
      </c>
      <c r="AJ199" s="15"/>
      <c r="AK199" s="15"/>
      <c r="AL199" s="15"/>
      <c r="AM199" s="15"/>
      <c r="AN199" s="12">
        <v>30.25</v>
      </c>
      <c r="AO199" s="15"/>
      <c r="AP199" s="15"/>
      <c r="AQ199" s="15"/>
      <c r="AR199" s="12">
        <v>26.25</v>
      </c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2">
        <v>89</v>
      </c>
      <c r="BG199" s="12">
        <v>80.5</v>
      </c>
      <c r="BH199" s="12">
        <v>0</v>
      </c>
      <c r="BI199" s="12">
        <v>2.75</v>
      </c>
      <c r="BJ199" s="12">
        <v>0</v>
      </c>
      <c r="BK199" s="12">
        <v>81.5</v>
      </c>
      <c r="BL199" s="12">
        <v>851.5</v>
      </c>
      <c r="BM199" s="14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4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0">
        <v>0.01</v>
      </c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4"/>
      <c r="DI199" s="15"/>
      <c r="DJ199" s="15"/>
      <c r="DK199" s="15"/>
      <c r="DL199" s="15"/>
      <c r="DM199" s="15"/>
      <c r="DN199" s="15"/>
      <c r="DO199" s="15"/>
      <c r="DP199" s="15"/>
      <c r="DQ199" s="15"/>
      <c r="DR199" s="15"/>
      <c r="DS199" s="15"/>
      <c r="DT199" s="15"/>
      <c r="DU199" s="15"/>
      <c r="DV199" s="15"/>
      <c r="DW199" s="15"/>
      <c r="DX199" s="15"/>
      <c r="DY199" s="15"/>
      <c r="DZ199" s="15"/>
      <c r="EA199" s="15"/>
      <c r="EB199" s="15"/>
      <c r="EC199" s="15"/>
      <c r="ED199" s="15"/>
      <c r="EE199" s="15"/>
      <c r="EF199" s="15"/>
      <c r="EG199" s="15"/>
      <c r="EH199" s="15"/>
      <c r="EI199" s="15"/>
      <c r="EJ199" s="15"/>
      <c r="EK199" s="15"/>
      <c r="EL199" s="15"/>
      <c r="EM199" s="15"/>
      <c r="EN199" s="15"/>
      <c r="EO199" s="15"/>
      <c r="EP199" s="15"/>
      <c r="EQ199" s="15"/>
      <c r="ER199" s="15"/>
      <c r="ES199" s="15"/>
      <c r="ET199" s="15"/>
      <c r="EU199" s="15"/>
      <c r="EV199" s="15"/>
      <c r="EW199" s="15"/>
      <c r="EX199" s="15"/>
      <c r="EY199" s="15"/>
      <c r="EZ199" s="15"/>
      <c r="FA199" s="15"/>
      <c r="FB199" s="15"/>
      <c r="FC199" s="15"/>
      <c r="FD199" s="15"/>
      <c r="FE199" s="15"/>
      <c r="FF199" s="15"/>
      <c r="FG199" s="15"/>
      <c r="FH199" s="15"/>
      <c r="FI199" s="15"/>
      <c r="FJ199" s="15"/>
      <c r="FK199" s="15"/>
      <c r="FL199" s="15"/>
      <c r="FM199" s="15"/>
      <c r="FN199" s="15"/>
      <c r="FO199" s="15"/>
      <c r="FP199" s="15"/>
      <c r="FQ199" s="15"/>
      <c r="FR199" s="15"/>
      <c r="FS199" s="15"/>
      <c r="FT199" s="15"/>
      <c r="FU199" s="13">
        <v>0.01</v>
      </c>
      <c r="FV199" s="15"/>
      <c r="FW199" s="15"/>
      <c r="FX199" s="13">
        <v>1.2500000000000001E-2</v>
      </c>
      <c r="FY199" s="15"/>
      <c r="FZ199" s="15"/>
      <c r="GA199" s="15"/>
      <c r="GB199" s="15"/>
      <c r="GC199" s="15"/>
      <c r="GD199" s="15"/>
      <c r="GE199" s="15"/>
      <c r="GF199" s="15"/>
      <c r="GG199" s="15"/>
      <c r="GH199" s="15"/>
      <c r="GI199" s="15"/>
      <c r="GJ199" s="13">
        <f t="shared" si="14"/>
        <v>0</v>
      </c>
      <c r="GK199" s="15"/>
      <c r="GL199" s="15"/>
      <c r="GM199" s="15"/>
      <c r="GN199" s="15"/>
      <c r="GO199" s="15"/>
      <c r="GP199" s="15"/>
      <c r="GQ199" s="30"/>
      <c r="GR199" s="1">
        <v>0.81</v>
      </c>
      <c r="GS199" s="1">
        <v>7.3883330000000003</v>
      </c>
      <c r="GT199" s="1">
        <v>71.281666999999999</v>
      </c>
    </row>
    <row r="200" spans="1:202" x14ac:dyDescent="0.2">
      <c r="A200" s="10" t="s">
        <v>872</v>
      </c>
      <c r="B200" s="10" t="s">
        <v>873</v>
      </c>
      <c r="C200" s="10" t="s">
        <v>861</v>
      </c>
      <c r="D200" s="14"/>
      <c r="E200" s="10" t="s">
        <v>390</v>
      </c>
      <c r="F200" s="10" t="s">
        <v>391</v>
      </c>
      <c r="G200" s="10" t="s">
        <v>392</v>
      </c>
      <c r="H200" s="10" t="s">
        <v>393</v>
      </c>
      <c r="I200" s="14"/>
      <c r="J200" s="14"/>
      <c r="K200" s="12">
        <v>331.45</v>
      </c>
      <c r="L200" s="13" t="s">
        <v>396</v>
      </c>
      <c r="M200" s="12">
        <v>794.33333300000004</v>
      </c>
      <c r="N200" s="15"/>
      <c r="O200" s="12">
        <v>0.82333299999999998</v>
      </c>
      <c r="P200" s="12">
        <v>7.1</v>
      </c>
      <c r="Q200" s="12">
        <v>213.33333300000001</v>
      </c>
      <c r="R200" s="15"/>
      <c r="S200" s="15"/>
      <c r="T200" s="12">
        <v>13.75</v>
      </c>
      <c r="U200" s="12">
        <v>447.08333299999998</v>
      </c>
      <c r="V200" s="19">
        <v>0.02</v>
      </c>
      <c r="W200" s="12">
        <v>3.65</v>
      </c>
      <c r="X200" s="15"/>
      <c r="Y200" s="13">
        <f t="shared" si="13"/>
        <v>2.5714000000000001E-2</v>
      </c>
      <c r="Z200" s="20">
        <v>3.65</v>
      </c>
      <c r="AA200" s="12">
        <f t="shared" si="15"/>
        <v>16.164390000000001</v>
      </c>
      <c r="AB200" s="19">
        <v>5.0000000000000001E-3</v>
      </c>
      <c r="AC200" s="12">
        <v>0.71666700000000005</v>
      </c>
      <c r="AD200" s="12">
        <f t="shared" si="12"/>
        <v>1.6428499999999999E-2</v>
      </c>
      <c r="AE200" s="13">
        <v>1.4999999999999999E-2</v>
      </c>
      <c r="AF200" s="15"/>
      <c r="AG200" s="12">
        <v>4.3666669999999996</v>
      </c>
      <c r="AH200" s="12">
        <v>1.2917E-2</v>
      </c>
      <c r="AI200" s="12">
        <v>0.64333300000000004</v>
      </c>
      <c r="AJ200" s="15"/>
      <c r="AK200" s="15"/>
      <c r="AL200" s="15"/>
      <c r="AM200" s="15"/>
      <c r="AN200" s="12">
        <v>52.25</v>
      </c>
      <c r="AO200" s="15"/>
      <c r="AP200" s="15"/>
      <c r="AQ200" s="15"/>
      <c r="AR200" s="12">
        <v>22</v>
      </c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2">
        <v>215.75</v>
      </c>
      <c r="BG200" s="12">
        <v>194.625</v>
      </c>
      <c r="BH200" s="12">
        <v>0</v>
      </c>
      <c r="BI200" s="12">
        <v>0</v>
      </c>
      <c r="BJ200" s="12">
        <v>0</v>
      </c>
      <c r="BK200" s="12">
        <v>42.25</v>
      </c>
      <c r="BL200" s="12">
        <v>763.66666699999996</v>
      </c>
      <c r="BM200" s="14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4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0">
        <v>0.01</v>
      </c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4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3">
        <v>0.01</v>
      </c>
      <c r="FV200" s="15"/>
      <c r="FW200" s="15"/>
      <c r="FX200" s="13">
        <v>1.2500000000000001E-2</v>
      </c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3">
        <f t="shared" si="14"/>
        <v>0</v>
      </c>
      <c r="GK200" s="15"/>
      <c r="GL200" s="15"/>
      <c r="GM200" s="15"/>
      <c r="GN200" s="15"/>
      <c r="GO200" s="15"/>
      <c r="GP200" s="15"/>
      <c r="GQ200" s="30"/>
      <c r="GR200" s="1">
        <v>0.69499999999999995</v>
      </c>
      <c r="GS200" s="1">
        <v>7.4416669999999998</v>
      </c>
      <c r="GT200" s="1">
        <v>71.886667000000003</v>
      </c>
    </row>
    <row r="201" spans="1:202" x14ac:dyDescent="0.2">
      <c r="A201" s="10" t="s">
        <v>874</v>
      </c>
      <c r="B201" s="10" t="s">
        <v>875</v>
      </c>
      <c r="C201" s="10" t="s">
        <v>861</v>
      </c>
      <c r="D201" s="14"/>
      <c r="E201" s="10" t="s">
        <v>390</v>
      </c>
      <c r="F201" s="10" t="s">
        <v>391</v>
      </c>
      <c r="G201" s="10" t="s">
        <v>392</v>
      </c>
      <c r="H201" s="10" t="s">
        <v>393</v>
      </c>
      <c r="I201" s="14"/>
      <c r="J201" s="14"/>
      <c r="K201" s="12">
        <v>343.85</v>
      </c>
      <c r="L201" s="13" t="s">
        <v>396</v>
      </c>
      <c r="M201" s="12">
        <v>730.5</v>
      </c>
      <c r="N201" s="15"/>
      <c r="O201" s="12">
        <v>1.425</v>
      </c>
      <c r="P201" s="12">
        <v>7.2</v>
      </c>
      <c r="Q201" s="12">
        <v>183</v>
      </c>
      <c r="R201" s="15"/>
      <c r="S201" s="15"/>
      <c r="T201" s="12">
        <v>14.45</v>
      </c>
      <c r="U201" s="12">
        <v>478.125</v>
      </c>
      <c r="V201" s="19">
        <v>0.02</v>
      </c>
      <c r="W201" s="12">
        <v>3.2749999999999999</v>
      </c>
      <c r="X201" s="15"/>
      <c r="Y201" s="13">
        <f t="shared" si="13"/>
        <v>2.5714000000000001E-2</v>
      </c>
      <c r="Z201" s="20">
        <v>3.2749999999999999</v>
      </c>
      <c r="AA201" s="12">
        <f t="shared" si="15"/>
        <v>14.503665</v>
      </c>
      <c r="AB201" s="19">
        <v>5.0000000000000001E-3</v>
      </c>
      <c r="AC201" s="12">
        <v>0.57499999999999996</v>
      </c>
      <c r="AD201" s="12">
        <f t="shared" si="12"/>
        <v>1.6428499999999999E-2</v>
      </c>
      <c r="AE201" s="13">
        <v>1.4999999999999999E-2</v>
      </c>
      <c r="AF201" s="15"/>
      <c r="AG201" s="12">
        <v>3.85</v>
      </c>
      <c r="AH201" s="12">
        <v>4.3750000000000004E-3</v>
      </c>
      <c r="AI201" s="12">
        <v>0.63</v>
      </c>
      <c r="AJ201" s="15"/>
      <c r="AK201" s="15"/>
      <c r="AL201" s="15"/>
      <c r="AM201" s="15"/>
      <c r="AN201" s="12">
        <v>39.25</v>
      </c>
      <c r="AO201" s="15"/>
      <c r="AP201" s="15"/>
      <c r="AQ201" s="15"/>
      <c r="AR201" s="12">
        <v>22.75</v>
      </c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2">
        <v>272.5</v>
      </c>
      <c r="BG201" s="12">
        <v>112.75</v>
      </c>
      <c r="BH201" s="12">
        <v>0.5</v>
      </c>
      <c r="BI201" s="12">
        <v>0</v>
      </c>
      <c r="BJ201" s="12">
        <v>0</v>
      </c>
      <c r="BK201" s="12">
        <v>330</v>
      </c>
      <c r="BL201" s="12">
        <v>952.5</v>
      </c>
      <c r="BM201" s="14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4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0">
        <v>0.01</v>
      </c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4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3">
        <v>0.01</v>
      </c>
      <c r="FV201" s="15"/>
      <c r="FW201" s="15"/>
      <c r="FX201" s="13">
        <v>1.2500000000000001E-2</v>
      </c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3">
        <f t="shared" si="14"/>
        <v>0</v>
      </c>
      <c r="GK201" s="15"/>
      <c r="GL201" s="15"/>
      <c r="GM201" s="15"/>
      <c r="GN201" s="15"/>
      <c r="GO201" s="15"/>
      <c r="GP201" s="15"/>
      <c r="GQ201" s="30"/>
      <c r="GR201" s="1">
        <v>0.74750000000000005</v>
      </c>
      <c r="GS201" s="1">
        <v>7.3624999999999998</v>
      </c>
      <c r="GT201" s="1">
        <v>72.254999999999995</v>
      </c>
    </row>
    <row r="202" spans="1:202" x14ac:dyDescent="0.2">
      <c r="A202" s="10" t="s">
        <v>876</v>
      </c>
      <c r="B202" s="10" t="s">
        <v>877</v>
      </c>
      <c r="C202" s="10" t="s">
        <v>861</v>
      </c>
      <c r="D202" s="10" t="s">
        <v>615</v>
      </c>
      <c r="E202" s="10" t="s">
        <v>390</v>
      </c>
      <c r="F202" s="10" t="s">
        <v>391</v>
      </c>
      <c r="G202" s="10" t="s">
        <v>392</v>
      </c>
      <c r="H202" s="10" t="s">
        <v>393</v>
      </c>
      <c r="I202" s="14"/>
      <c r="J202" s="14"/>
      <c r="K202" s="12">
        <v>328.85</v>
      </c>
      <c r="L202" s="13" t="s">
        <v>396</v>
      </c>
      <c r="M202" s="12">
        <v>680</v>
      </c>
      <c r="N202" s="15"/>
      <c r="O202" s="12">
        <v>0.40500000000000003</v>
      </c>
      <c r="P202" s="12">
        <v>7.15</v>
      </c>
      <c r="Q202" s="12">
        <v>201</v>
      </c>
      <c r="R202" s="15"/>
      <c r="S202" s="15"/>
      <c r="T202" s="12">
        <v>14.6</v>
      </c>
      <c r="U202" s="12">
        <v>456</v>
      </c>
      <c r="V202" s="19">
        <v>0.02</v>
      </c>
      <c r="W202" s="12">
        <v>3.35</v>
      </c>
      <c r="X202" s="15"/>
      <c r="Y202" s="13">
        <f t="shared" si="13"/>
        <v>2.5714000000000001E-2</v>
      </c>
      <c r="Z202" s="20">
        <v>3.35</v>
      </c>
      <c r="AA202" s="12">
        <f t="shared" si="15"/>
        <v>14.835810000000002</v>
      </c>
      <c r="AB202" s="19">
        <v>5.0000000000000001E-3</v>
      </c>
      <c r="AC202" s="12">
        <v>0.67500000000000004</v>
      </c>
      <c r="AD202" s="12">
        <f t="shared" si="12"/>
        <v>1.6428499999999999E-2</v>
      </c>
      <c r="AE202" s="13">
        <v>1.4999999999999999E-2</v>
      </c>
      <c r="AF202" s="15"/>
      <c r="AG202" s="12">
        <v>4.0250000000000004</v>
      </c>
      <c r="AH202" s="12">
        <v>5.2500000000000003E-3</v>
      </c>
      <c r="AI202" s="12">
        <v>0.61499999999999999</v>
      </c>
      <c r="AJ202" s="13">
        <v>5.0000000000000001E-3</v>
      </c>
      <c r="AK202" s="15"/>
      <c r="AL202" s="15"/>
      <c r="AM202" s="15"/>
      <c r="AN202" s="12">
        <v>30</v>
      </c>
      <c r="AO202" s="15"/>
      <c r="AP202" s="15"/>
      <c r="AQ202" s="15"/>
      <c r="AR202" s="12">
        <v>22.25</v>
      </c>
      <c r="AS202" s="15"/>
      <c r="AT202" s="13">
        <v>0.25</v>
      </c>
      <c r="AU202" s="13">
        <v>1</v>
      </c>
      <c r="AV202" s="15"/>
      <c r="AW202" s="13">
        <v>2.5</v>
      </c>
      <c r="AX202" s="13">
        <v>0.1</v>
      </c>
      <c r="AY202" s="13">
        <v>0.5</v>
      </c>
      <c r="AZ202" s="13">
        <v>0.5</v>
      </c>
      <c r="BA202" s="13" t="s">
        <v>601</v>
      </c>
      <c r="BB202" s="13">
        <v>1</v>
      </c>
      <c r="BC202" s="15"/>
      <c r="BD202" s="13">
        <v>2.5</v>
      </c>
      <c r="BE202" s="13">
        <v>0.05</v>
      </c>
      <c r="BF202" s="12">
        <v>167.5</v>
      </c>
      <c r="BG202" s="12">
        <v>61.75</v>
      </c>
      <c r="BH202" s="12">
        <v>0</v>
      </c>
      <c r="BI202" s="12">
        <v>1</v>
      </c>
      <c r="BJ202" s="12">
        <v>0</v>
      </c>
      <c r="BK202" s="12">
        <v>6.75</v>
      </c>
      <c r="BL202" s="12">
        <v>904.5</v>
      </c>
      <c r="BM202" s="14" t="s">
        <v>395</v>
      </c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4" t="s">
        <v>394</v>
      </c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0">
        <v>0.01</v>
      </c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0" t="s">
        <v>395</v>
      </c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3">
        <v>2.5000000000000001E-2</v>
      </c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  <c r="EV202" s="15"/>
      <c r="EW202" s="15"/>
      <c r="EX202" s="15"/>
      <c r="EY202" s="15"/>
      <c r="EZ202" s="15"/>
      <c r="FA202" s="15"/>
      <c r="FB202" s="15"/>
      <c r="FC202" s="15"/>
      <c r="FD202" s="15"/>
      <c r="FE202" s="15"/>
      <c r="FF202" s="15"/>
      <c r="FG202" s="15"/>
      <c r="FH202" s="15"/>
      <c r="FI202" s="15"/>
      <c r="FJ202" s="15"/>
      <c r="FK202" s="15"/>
      <c r="FL202" s="15"/>
      <c r="FM202" s="15"/>
      <c r="FN202" s="15"/>
      <c r="FO202" s="15"/>
      <c r="FP202" s="15"/>
      <c r="FQ202" s="15"/>
      <c r="FR202" s="15"/>
      <c r="FS202" s="15"/>
      <c r="FT202" s="15"/>
      <c r="FU202" s="13">
        <v>0.01</v>
      </c>
      <c r="FV202" s="15"/>
      <c r="FW202" s="15"/>
      <c r="FX202" s="13">
        <v>1.2500000000000001E-2</v>
      </c>
      <c r="FY202" s="15"/>
      <c r="FZ202" s="19">
        <v>0.25</v>
      </c>
      <c r="GA202" s="19">
        <v>0.25</v>
      </c>
      <c r="GB202" s="15"/>
      <c r="GC202" s="15"/>
      <c r="GD202" s="15"/>
      <c r="GE202" s="15"/>
      <c r="GF202" s="15"/>
      <c r="GG202" s="19">
        <v>0.25</v>
      </c>
      <c r="GH202" s="13">
        <v>0.25</v>
      </c>
      <c r="GI202" s="15"/>
      <c r="GJ202" s="13">
        <f t="shared" si="14"/>
        <v>0.5</v>
      </c>
      <c r="GK202" s="15"/>
      <c r="GL202" s="15"/>
      <c r="GM202" s="15"/>
      <c r="GN202" s="15"/>
      <c r="GO202" s="15"/>
      <c r="GP202" s="15"/>
      <c r="GQ202" s="30"/>
      <c r="GR202" s="1">
        <v>0.79749999999999999</v>
      </c>
      <c r="GS202" s="1">
        <v>7.27</v>
      </c>
      <c r="GT202" s="1">
        <v>71.62</v>
      </c>
    </row>
    <row r="203" spans="1:202" x14ac:dyDescent="0.2">
      <c r="A203" s="10" t="s">
        <v>878</v>
      </c>
      <c r="B203" s="10" t="s">
        <v>879</v>
      </c>
      <c r="C203" s="10" t="s">
        <v>861</v>
      </c>
      <c r="D203" s="14"/>
      <c r="E203" s="10" t="s">
        <v>390</v>
      </c>
      <c r="F203" s="10" t="s">
        <v>391</v>
      </c>
      <c r="G203" s="10" t="s">
        <v>392</v>
      </c>
      <c r="H203" s="10" t="s">
        <v>393</v>
      </c>
      <c r="I203" s="14"/>
      <c r="J203" s="14"/>
      <c r="K203" s="12">
        <v>304.95</v>
      </c>
      <c r="L203" s="13" t="s">
        <v>396</v>
      </c>
      <c r="M203" s="12">
        <v>642.25</v>
      </c>
      <c r="N203" s="15"/>
      <c r="O203" s="12">
        <v>0.505</v>
      </c>
      <c r="P203" s="12">
        <v>7.25</v>
      </c>
      <c r="Q203" s="12">
        <v>214.25</v>
      </c>
      <c r="R203" s="15"/>
      <c r="S203" s="15"/>
      <c r="T203" s="12">
        <v>14.824999999999999</v>
      </c>
      <c r="U203" s="12">
        <v>434.25</v>
      </c>
      <c r="V203" s="19">
        <v>0.02</v>
      </c>
      <c r="W203" s="12">
        <v>3.25</v>
      </c>
      <c r="X203" s="15"/>
      <c r="Y203" s="13">
        <f t="shared" si="13"/>
        <v>2.5714000000000001E-2</v>
      </c>
      <c r="Z203" s="20">
        <v>3.25</v>
      </c>
      <c r="AA203" s="12">
        <f t="shared" si="15"/>
        <v>14.392950000000001</v>
      </c>
      <c r="AB203" s="19">
        <v>5.0000000000000001E-3</v>
      </c>
      <c r="AC203" s="12">
        <v>0.67500000000000004</v>
      </c>
      <c r="AD203" s="12">
        <f t="shared" ref="AD203:AD266" si="16">AB203*3.2857</f>
        <v>1.6428499999999999E-2</v>
      </c>
      <c r="AE203" s="13">
        <v>1.4999999999999999E-2</v>
      </c>
      <c r="AF203" s="15"/>
      <c r="AG203" s="12">
        <v>3.9249999999999998</v>
      </c>
      <c r="AH203" s="12">
        <v>5.4999999999999997E-3</v>
      </c>
      <c r="AI203" s="12">
        <v>0.67749999999999999</v>
      </c>
      <c r="AJ203" s="13">
        <v>5.0000000000000001E-3</v>
      </c>
      <c r="AK203" s="15"/>
      <c r="AL203" s="15"/>
      <c r="AM203" s="15"/>
      <c r="AN203" s="12">
        <v>26.75</v>
      </c>
      <c r="AO203" s="15"/>
      <c r="AP203" s="15"/>
      <c r="AQ203" s="15"/>
      <c r="AR203" s="12">
        <v>22.25</v>
      </c>
      <c r="AS203" s="15"/>
      <c r="AT203" s="13">
        <v>0.25</v>
      </c>
      <c r="AU203" s="13">
        <v>1</v>
      </c>
      <c r="AV203" s="15"/>
      <c r="AW203" s="13">
        <v>2.5</v>
      </c>
      <c r="AX203" s="13">
        <v>0.1</v>
      </c>
      <c r="AY203" s="13">
        <v>0.5</v>
      </c>
      <c r="AZ203" s="13">
        <v>0.5</v>
      </c>
      <c r="BA203" s="13" t="s">
        <v>601</v>
      </c>
      <c r="BB203" s="13">
        <v>1</v>
      </c>
      <c r="BC203" s="15"/>
      <c r="BD203" s="12">
        <v>7.6749999999999998</v>
      </c>
      <c r="BE203" s="13">
        <v>0.05</v>
      </c>
      <c r="BF203" s="12">
        <v>47.375</v>
      </c>
      <c r="BG203" s="12">
        <v>37.375</v>
      </c>
      <c r="BH203" s="12">
        <v>0</v>
      </c>
      <c r="BI203" s="12">
        <v>0</v>
      </c>
      <c r="BJ203" s="12">
        <v>0</v>
      </c>
      <c r="BK203" s="12">
        <v>24</v>
      </c>
      <c r="BL203" s="12">
        <v>852.25</v>
      </c>
      <c r="BM203" s="14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4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0">
        <v>0.01</v>
      </c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4"/>
      <c r="DI203" s="15"/>
      <c r="DJ203" s="15"/>
      <c r="DK203" s="15"/>
      <c r="DL203" s="15"/>
      <c r="DM203" s="15"/>
      <c r="DN203" s="15"/>
      <c r="DO203" s="15"/>
      <c r="DP203" s="15"/>
      <c r="DQ203" s="15"/>
      <c r="DR203" s="15"/>
      <c r="DS203" s="15"/>
      <c r="DT203" s="15"/>
      <c r="DU203" s="15"/>
      <c r="DV203" s="15"/>
      <c r="DW203" s="15"/>
      <c r="DX203" s="15"/>
      <c r="DY203" s="15"/>
      <c r="DZ203" s="15"/>
      <c r="EA203" s="15"/>
      <c r="EB203" s="15"/>
      <c r="EC203" s="15"/>
      <c r="ED203" s="15"/>
      <c r="EE203" s="15"/>
      <c r="EF203" s="15"/>
      <c r="EG203" s="15"/>
      <c r="EH203" s="15"/>
      <c r="EI203" s="15"/>
      <c r="EJ203" s="15"/>
      <c r="EK203" s="15"/>
      <c r="EL203" s="15"/>
      <c r="EM203" s="15"/>
      <c r="EN203" s="15"/>
      <c r="EO203" s="15"/>
      <c r="EP203" s="15"/>
      <c r="EQ203" s="15"/>
      <c r="ER203" s="15"/>
      <c r="ES203" s="15"/>
      <c r="ET203" s="15"/>
      <c r="EU203" s="15"/>
      <c r="EV203" s="15"/>
      <c r="EW203" s="15"/>
      <c r="EX203" s="15"/>
      <c r="EY203" s="15"/>
      <c r="EZ203" s="15"/>
      <c r="FA203" s="15"/>
      <c r="FB203" s="15"/>
      <c r="FC203" s="15"/>
      <c r="FD203" s="15"/>
      <c r="FE203" s="15"/>
      <c r="FF203" s="15"/>
      <c r="FG203" s="15"/>
      <c r="FH203" s="15"/>
      <c r="FI203" s="15"/>
      <c r="FJ203" s="15"/>
      <c r="FK203" s="15"/>
      <c r="FL203" s="15"/>
      <c r="FM203" s="15"/>
      <c r="FN203" s="15"/>
      <c r="FO203" s="15"/>
      <c r="FP203" s="15"/>
      <c r="FQ203" s="15"/>
      <c r="FR203" s="15"/>
      <c r="FS203" s="15"/>
      <c r="FT203" s="15"/>
      <c r="FU203" s="13">
        <v>0.01</v>
      </c>
      <c r="FV203" s="15"/>
      <c r="FW203" s="15"/>
      <c r="FX203" s="13">
        <v>1.2500000000000001E-2</v>
      </c>
      <c r="FY203" s="15"/>
      <c r="FZ203" s="15"/>
      <c r="GA203" s="15"/>
      <c r="GB203" s="15"/>
      <c r="GC203" s="15"/>
      <c r="GD203" s="15"/>
      <c r="GE203" s="15"/>
      <c r="GF203" s="15"/>
      <c r="GG203" s="15"/>
      <c r="GH203" s="15"/>
      <c r="GI203" s="15"/>
      <c r="GJ203" s="13">
        <f t="shared" si="14"/>
        <v>0</v>
      </c>
      <c r="GK203" s="15"/>
      <c r="GL203" s="15"/>
      <c r="GM203" s="15"/>
      <c r="GN203" s="15"/>
      <c r="GO203" s="15"/>
      <c r="GP203" s="15"/>
      <c r="GQ203" s="30"/>
      <c r="GR203" s="1">
        <v>0.74750000000000005</v>
      </c>
      <c r="GS203" s="1">
        <v>7.2275</v>
      </c>
      <c r="GT203" s="1">
        <v>71.510000000000005</v>
      </c>
    </row>
    <row r="204" spans="1:202" x14ac:dyDescent="0.2">
      <c r="A204" s="10" t="s">
        <v>880</v>
      </c>
      <c r="B204" s="10" t="s">
        <v>881</v>
      </c>
      <c r="C204" s="10" t="s">
        <v>861</v>
      </c>
      <c r="D204" s="14"/>
      <c r="E204" s="10" t="s">
        <v>390</v>
      </c>
      <c r="F204" s="10" t="s">
        <v>391</v>
      </c>
      <c r="G204" s="10" t="s">
        <v>392</v>
      </c>
      <c r="H204" s="10" t="s">
        <v>393</v>
      </c>
      <c r="I204" s="14"/>
      <c r="J204" s="14"/>
      <c r="K204" s="12">
        <v>254.566667</v>
      </c>
      <c r="L204" s="13" t="s">
        <v>396</v>
      </c>
      <c r="M204" s="12">
        <v>603.66666699999996</v>
      </c>
      <c r="N204" s="15"/>
      <c r="O204" s="12">
        <v>1.338333</v>
      </c>
      <c r="P204" s="12">
        <v>7.4666670000000002</v>
      </c>
      <c r="Q204" s="12">
        <v>241</v>
      </c>
      <c r="R204" s="15"/>
      <c r="S204" s="15"/>
      <c r="T204" s="12">
        <v>16.566666999999999</v>
      </c>
      <c r="U204" s="12">
        <v>313.83333299999998</v>
      </c>
      <c r="V204" s="19">
        <v>0.02</v>
      </c>
      <c r="W204" s="12">
        <v>3.6333329999999999</v>
      </c>
      <c r="X204" s="15"/>
      <c r="Y204" s="13">
        <f t="shared" si="13"/>
        <v>2.5714000000000001E-2</v>
      </c>
      <c r="Z204" s="20">
        <v>3.6333329999999999</v>
      </c>
      <c r="AA204" s="12">
        <f t="shared" si="15"/>
        <v>16.090578523800001</v>
      </c>
      <c r="AB204" s="19">
        <v>5.0000000000000001E-3</v>
      </c>
      <c r="AC204" s="12">
        <v>0.51666699999999999</v>
      </c>
      <c r="AD204" s="12">
        <f t="shared" si="16"/>
        <v>1.6428499999999999E-2</v>
      </c>
      <c r="AE204" s="13">
        <v>1.4999999999999999E-2</v>
      </c>
      <c r="AF204" s="15"/>
      <c r="AG204" s="12">
        <v>4.1500000000000004</v>
      </c>
      <c r="AH204" s="12">
        <v>1.0500000000000001E-2</v>
      </c>
      <c r="AI204" s="12">
        <v>0.76166699999999998</v>
      </c>
      <c r="AJ204" s="13">
        <v>5.0000000000000001E-3</v>
      </c>
      <c r="AK204" s="15"/>
      <c r="AL204" s="15"/>
      <c r="AM204" s="15"/>
      <c r="AN204" s="12">
        <v>41</v>
      </c>
      <c r="AO204" s="15"/>
      <c r="AP204" s="15"/>
      <c r="AQ204" s="15"/>
      <c r="AR204" s="12">
        <v>21.75</v>
      </c>
      <c r="AS204" s="15"/>
      <c r="AT204" s="12">
        <v>1.2150000000000001</v>
      </c>
      <c r="AU204" s="13">
        <v>1</v>
      </c>
      <c r="AV204" s="15"/>
      <c r="AW204" s="13">
        <v>2.5</v>
      </c>
      <c r="AX204" s="13">
        <v>0.1</v>
      </c>
      <c r="AY204" s="13">
        <v>0.5</v>
      </c>
      <c r="AZ204" s="12">
        <v>39.15</v>
      </c>
      <c r="BA204" s="13" t="s">
        <v>601</v>
      </c>
      <c r="BB204" s="13">
        <v>1</v>
      </c>
      <c r="BC204" s="15"/>
      <c r="BD204" s="12">
        <v>902.625</v>
      </c>
      <c r="BE204" s="13">
        <v>0.05</v>
      </c>
      <c r="BF204" s="12">
        <v>401.75</v>
      </c>
      <c r="BG204" s="12">
        <v>334.25</v>
      </c>
      <c r="BH204" s="12">
        <v>0</v>
      </c>
      <c r="BI204" s="12">
        <v>17.5</v>
      </c>
      <c r="BJ204" s="12">
        <v>0</v>
      </c>
      <c r="BK204" s="16">
        <v>1262.25</v>
      </c>
      <c r="BL204" s="12">
        <v>714.16666699999996</v>
      </c>
      <c r="BM204" s="14" t="s">
        <v>395</v>
      </c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4" t="s">
        <v>394</v>
      </c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0">
        <v>0.01</v>
      </c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0" t="s">
        <v>395</v>
      </c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3">
        <v>2.5000000000000001E-2</v>
      </c>
      <c r="DU204" s="15"/>
      <c r="DV204" s="15"/>
      <c r="DW204" s="15"/>
      <c r="DX204" s="15"/>
      <c r="DY204" s="15"/>
      <c r="DZ204" s="15"/>
      <c r="EA204" s="15"/>
      <c r="EB204" s="15"/>
      <c r="EC204" s="15"/>
      <c r="ED204" s="15"/>
      <c r="EE204" s="15"/>
      <c r="EF204" s="15"/>
      <c r="EG204" s="15"/>
      <c r="EH204" s="15"/>
      <c r="EI204" s="15"/>
      <c r="EJ204" s="15"/>
      <c r="EK204" s="15"/>
      <c r="EL204" s="15"/>
      <c r="EM204" s="15"/>
      <c r="EN204" s="15"/>
      <c r="EO204" s="15"/>
      <c r="EP204" s="15"/>
      <c r="EQ204" s="15"/>
      <c r="ER204" s="15"/>
      <c r="ES204" s="15"/>
      <c r="ET204" s="15"/>
      <c r="EU204" s="15"/>
      <c r="EV204" s="15"/>
      <c r="EW204" s="15"/>
      <c r="EX204" s="15"/>
      <c r="EY204" s="15"/>
      <c r="EZ204" s="15"/>
      <c r="FA204" s="15"/>
      <c r="FB204" s="15"/>
      <c r="FC204" s="15"/>
      <c r="FD204" s="15"/>
      <c r="FE204" s="15"/>
      <c r="FF204" s="15"/>
      <c r="FG204" s="15"/>
      <c r="FH204" s="15"/>
      <c r="FI204" s="15"/>
      <c r="FJ204" s="15"/>
      <c r="FK204" s="15"/>
      <c r="FL204" s="15"/>
      <c r="FM204" s="15"/>
      <c r="FN204" s="15"/>
      <c r="FO204" s="15"/>
      <c r="FP204" s="15"/>
      <c r="FQ204" s="15"/>
      <c r="FR204" s="15"/>
      <c r="FS204" s="15"/>
      <c r="FT204" s="15"/>
      <c r="FU204" s="13">
        <v>0.01</v>
      </c>
      <c r="FV204" s="15"/>
      <c r="FW204" s="15"/>
      <c r="FX204" s="13">
        <v>1.2500000000000001E-2</v>
      </c>
      <c r="FY204" s="15"/>
      <c r="FZ204" s="19">
        <v>0.25</v>
      </c>
      <c r="GA204" s="19">
        <v>0.25</v>
      </c>
      <c r="GB204" s="15"/>
      <c r="GC204" s="15"/>
      <c r="GD204" s="15"/>
      <c r="GE204" s="15"/>
      <c r="GF204" s="15"/>
      <c r="GG204" s="19">
        <v>0.25</v>
      </c>
      <c r="GH204" s="13">
        <v>0.25</v>
      </c>
      <c r="GI204" s="15"/>
      <c r="GJ204" s="13">
        <f t="shared" si="14"/>
        <v>0.5</v>
      </c>
      <c r="GK204" s="15"/>
      <c r="GL204" s="15"/>
      <c r="GM204" s="15"/>
      <c r="GN204" s="15"/>
      <c r="GO204" s="15"/>
      <c r="GP204" s="15"/>
      <c r="GQ204" s="30"/>
      <c r="GR204" s="1">
        <v>0.85333300000000001</v>
      </c>
      <c r="GS204" s="1">
        <v>5.0949999999999998</v>
      </c>
      <c r="GT204" s="1">
        <v>51.484999999999999</v>
      </c>
    </row>
    <row r="205" spans="1:202" x14ac:dyDescent="0.2">
      <c r="A205" s="10" t="s">
        <v>882</v>
      </c>
      <c r="B205" s="10" t="s">
        <v>883</v>
      </c>
      <c r="C205" s="10" t="s">
        <v>861</v>
      </c>
      <c r="D205" s="14"/>
      <c r="E205" s="10" t="s">
        <v>390</v>
      </c>
      <c r="F205" s="10" t="s">
        <v>391</v>
      </c>
      <c r="G205" s="10" t="s">
        <v>392</v>
      </c>
      <c r="H205" s="10" t="s">
        <v>393</v>
      </c>
      <c r="I205" s="14"/>
      <c r="J205" s="14"/>
      <c r="K205" s="12">
        <v>332.48333300000002</v>
      </c>
      <c r="L205" s="13" t="s">
        <v>396</v>
      </c>
      <c r="M205" s="12">
        <v>628.66666699999996</v>
      </c>
      <c r="N205" s="15"/>
      <c r="O205" s="12">
        <v>0.71499999999999997</v>
      </c>
      <c r="P205" s="12">
        <v>7.2833329999999998</v>
      </c>
      <c r="Q205" s="12">
        <v>260.66666700000002</v>
      </c>
      <c r="R205" s="15"/>
      <c r="S205" s="15"/>
      <c r="T205" s="12">
        <v>13.15</v>
      </c>
      <c r="U205" s="12">
        <v>388</v>
      </c>
      <c r="V205" s="19">
        <v>0.02</v>
      </c>
      <c r="W205" s="12">
        <v>5.016667</v>
      </c>
      <c r="X205" s="15"/>
      <c r="Y205" s="13">
        <f t="shared" si="13"/>
        <v>2.5714000000000001E-2</v>
      </c>
      <c r="Z205" s="20">
        <v>5.016667</v>
      </c>
      <c r="AA205" s="12">
        <f t="shared" si="15"/>
        <v>22.2168114762</v>
      </c>
      <c r="AB205" s="19">
        <v>5.0000000000000001E-3</v>
      </c>
      <c r="AC205" s="12">
        <v>0.65</v>
      </c>
      <c r="AD205" s="12">
        <f t="shared" si="16"/>
        <v>1.6428499999999999E-2</v>
      </c>
      <c r="AE205" s="13">
        <v>1.4999999999999999E-2</v>
      </c>
      <c r="AF205" s="15"/>
      <c r="AG205" s="12">
        <v>5.6666670000000003</v>
      </c>
      <c r="AH205" s="12">
        <v>1.125E-2</v>
      </c>
      <c r="AI205" s="12">
        <v>0.70166700000000004</v>
      </c>
      <c r="AJ205" s="15"/>
      <c r="AK205" s="15"/>
      <c r="AL205" s="15"/>
      <c r="AM205" s="15"/>
      <c r="AN205" s="12">
        <v>11.75</v>
      </c>
      <c r="AO205" s="15"/>
      <c r="AP205" s="15"/>
      <c r="AQ205" s="15"/>
      <c r="AR205" s="12">
        <v>16.75</v>
      </c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2">
        <v>93.125</v>
      </c>
      <c r="BG205" s="12">
        <v>85.875</v>
      </c>
      <c r="BH205" s="12">
        <v>0</v>
      </c>
      <c r="BI205" s="12">
        <v>0</v>
      </c>
      <c r="BJ205" s="12">
        <v>0</v>
      </c>
      <c r="BK205" s="12">
        <v>1.25</v>
      </c>
      <c r="BL205" s="12">
        <v>639.66666699999996</v>
      </c>
      <c r="BM205" s="14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4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0">
        <v>0.01</v>
      </c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4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5"/>
      <c r="DY205" s="15"/>
      <c r="DZ205" s="15"/>
      <c r="EA205" s="15"/>
      <c r="EB205" s="15"/>
      <c r="EC205" s="15"/>
      <c r="ED205" s="15"/>
      <c r="EE205" s="15"/>
      <c r="EF205" s="15"/>
      <c r="EG205" s="15"/>
      <c r="EH205" s="15"/>
      <c r="EI205" s="15"/>
      <c r="EJ205" s="15"/>
      <c r="EK205" s="15"/>
      <c r="EL205" s="15"/>
      <c r="EM205" s="15"/>
      <c r="EN205" s="15"/>
      <c r="EO205" s="15"/>
      <c r="EP205" s="15"/>
      <c r="EQ205" s="15"/>
      <c r="ER205" s="15"/>
      <c r="ES205" s="15"/>
      <c r="ET205" s="15"/>
      <c r="EU205" s="15"/>
      <c r="EV205" s="15"/>
      <c r="EW205" s="15"/>
      <c r="EX205" s="15"/>
      <c r="EY205" s="15"/>
      <c r="EZ205" s="15"/>
      <c r="FA205" s="15"/>
      <c r="FB205" s="15"/>
      <c r="FC205" s="15"/>
      <c r="FD205" s="15"/>
      <c r="FE205" s="15"/>
      <c r="FF205" s="15"/>
      <c r="FG205" s="15"/>
      <c r="FH205" s="15"/>
      <c r="FI205" s="15"/>
      <c r="FJ205" s="15"/>
      <c r="FK205" s="15"/>
      <c r="FL205" s="15"/>
      <c r="FM205" s="15"/>
      <c r="FN205" s="15"/>
      <c r="FO205" s="15"/>
      <c r="FP205" s="15"/>
      <c r="FQ205" s="15"/>
      <c r="FR205" s="15"/>
      <c r="FS205" s="15"/>
      <c r="FT205" s="15"/>
      <c r="FU205" s="13">
        <v>0.01</v>
      </c>
      <c r="FV205" s="15"/>
      <c r="FW205" s="15"/>
      <c r="FX205" s="13">
        <v>1.2500000000000001E-2</v>
      </c>
      <c r="FY205" s="15"/>
      <c r="FZ205" s="15"/>
      <c r="GA205" s="15"/>
      <c r="GB205" s="15"/>
      <c r="GC205" s="15"/>
      <c r="GD205" s="15"/>
      <c r="GE205" s="15"/>
      <c r="GF205" s="15"/>
      <c r="GG205" s="15"/>
      <c r="GH205" s="15"/>
      <c r="GI205" s="15"/>
      <c r="GJ205" s="13">
        <f t="shared" si="14"/>
        <v>0</v>
      </c>
      <c r="GK205" s="15"/>
      <c r="GL205" s="15"/>
      <c r="GM205" s="15"/>
      <c r="GN205" s="15"/>
      <c r="GO205" s="15"/>
      <c r="GP205" s="15"/>
      <c r="GQ205" s="30"/>
      <c r="GR205" s="1">
        <v>0.73499999999999999</v>
      </c>
      <c r="GS205" s="1">
        <v>7.0416670000000003</v>
      </c>
      <c r="GT205" s="1">
        <v>67.114999999999995</v>
      </c>
    </row>
    <row r="206" spans="1:202" x14ac:dyDescent="0.2">
      <c r="A206" s="10" t="s">
        <v>884</v>
      </c>
      <c r="B206" s="10" t="s">
        <v>885</v>
      </c>
      <c r="C206" s="10" t="s">
        <v>886</v>
      </c>
      <c r="D206" s="10" t="s">
        <v>615</v>
      </c>
      <c r="E206" s="10" t="s">
        <v>390</v>
      </c>
      <c r="F206" s="10" t="s">
        <v>391</v>
      </c>
      <c r="G206" s="10" t="s">
        <v>392</v>
      </c>
      <c r="H206" s="10" t="s">
        <v>393</v>
      </c>
      <c r="I206" s="14"/>
      <c r="J206" s="14"/>
      <c r="K206" s="12">
        <v>198.058333</v>
      </c>
      <c r="L206" s="13" t="s">
        <v>396</v>
      </c>
      <c r="M206" s="12">
        <v>374.75</v>
      </c>
      <c r="N206" s="15"/>
      <c r="O206" s="12">
        <v>0.94416699999999998</v>
      </c>
      <c r="P206" s="12">
        <v>7.5750000000000002</v>
      </c>
      <c r="Q206" s="12">
        <v>215.91666699999999</v>
      </c>
      <c r="R206" s="15"/>
      <c r="S206" s="15"/>
      <c r="T206" s="12">
        <v>15.308332999999999</v>
      </c>
      <c r="U206" s="12">
        <v>213.3</v>
      </c>
      <c r="V206" s="19">
        <v>0.02</v>
      </c>
      <c r="W206" s="12">
        <v>0.969167</v>
      </c>
      <c r="X206" s="15"/>
      <c r="Y206" s="13">
        <f t="shared" si="13"/>
        <v>2.5714000000000001E-2</v>
      </c>
      <c r="Z206" s="20">
        <v>0.969167</v>
      </c>
      <c r="AA206" s="12">
        <f t="shared" si="15"/>
        <v>4.2920529761999999</v>
      </c>
      <c r="AB206" s="19">
        <v>5.0000000000000001E-3</v>
      </c>
      <c r="AC206" s="12">
        <v>0.85583299999999995</v>
      </c>
      <c r="AD206" s="12">
        <f t="shared" si="16"/>
        <v>1.6428499999999999E-2</v>
      </c>
      <c r="AE206" s="13">
        <v>1.4999999999999999E-2</v>
      </c>
      <c r="AF206" s="15"/>
      <c r="AG206" s="12">
        <v>1.825</v>
      </c>
      <c r="AH206" s="12">
        <v>1.1083000000000001E-2</v>
      </c>
      <c r="AI206" s="12">
        <v>0.91333299999999995</v>
      </c>
      <c r="AJ206" s="13">
        <v>5.0000000000000001E-3</v>
      </c>
      <c r="AK206" s="12">
        <v>0.11899999999999999</v>
      </c>
      <c r="AL206" s="15"/>
      <c r="AM206" s="15"/>
      <c r="AN206" s="12">
        <v>8.6999999999999993</v>
      </c>
      <c r="AO206" s="15"/>
      <c r="AP206" s="15"/>
      <c r="AQ206" s="15"/>
      <c r="AR206" s="12">
        <v>13</v>
      </c>
      <c r="AS206" s="15"/>
      <c r="AT206" s="13">
        <v>0.25</v>
      </c>
      <c r="AU206" s="13">
        <v>1</v>
      </c>
      <c r="AV206" s="15"/>
      <c r="AW206" s="13">
        <v>2.5</v>
      </c>
      <c r="AX206" s="13">
        <v>0.1</v>
      </c>
      <c r="AY206" s="13">
        <v>0.5</v>
      </c>
      <c r="AZ206" s="12">
        <v>1.1533329999999999</v>
      </c>
      <c r="BA206" s="13" t="s">
        <v>601</v>
      </c>
      <c r="BB206" s="13">
        <v>1</v>
      </c>
      <c r="BC206" s="15"/>
      <c r="BD206" s="12">
        <v>32.395833000000003</v>
      </c>
      <c r="BE206" s="13">
        <v>0.05</v>
      </c>
      <c r="BF206" s="12">
        <v>154.75</v>
      </c>
      <c r="BG206" s="12">
        <v>141.875</v>
      </c>
      <c r="BH206" s="12">
        <v>0</v>
      </c>
      <c r="BI206" s="12">
        <v>0</v>
      </c>
      <c r="BJ206" s="12">
        <v>0</v>
      </c>
      <c r="BK206" s="12">
        <v>16.5</v>
      </c>
      <c r="BL206" s="12">
        <v>662.16666699999996</v>
      </c>
      <c r="BM206" s="14" t="s">
        <v>395</v>
      </c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4" t="s">
        <v>394</v>
      </c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0">
        <v>0.01</v>
      </c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0" t="s">
        <v>395</v>
      </c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3">
        <v>2.5000000000000001E-2</v>
      </c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3">
        <v>0.01</v>
      </c>
      <c r="FV206" s="15"/>
      <c r="FW206" s="15"/>
      <c r="FX206" s="13">
        <v>1.2500000000000001E-2</v>
      </c>
      <c r="FY206" s="15"/>
      <c r="FZ206" s="19">
        <v>0.25</v>
      </c>
      <c r="GA206" s="19">
        <v>0.25</v>
      </c>
      <c r="GB206" s="15"/>
      <c r="GC206" s="15"/>
      <c r="GD206" s="15"/>
      <c r="GE206" s="15"/>
      <c r="GF206" s="15"/>
      <c r="GG206" s="19">
        <v>0.25</v>
      </c>
      <c r="GH206" s="13">
        <v>0.25</v>
      </c>
      <c r="GI206" s="15"/>
      <c r="GJ206" s="13">
        <f t="shared" si="14"/>
        <v>0.5</v>
      </c>
      <c r="GK206" s="15"/>
      <c r="GL206" s="15"/>
      <c r="GM206" s="15"/>
      <c r="GN206" s="15"/>
      <c r="GO206" s="15"/>
      <c r="GP206" s="15"/>
      <c r="GQ206" s="30"/>
      <c r="GR206" s="1">
        <v>0.67749999999999999</v>
      </c>
      <c r="GS206" s="1">
        <v>5.2808330000000003</v>
      </c>
      <c r="GT206" s="1">
        <v>52.124167</v>
      </c>
    </row>
    <row r="207" spans="1:202" x14ac:dyDescent="0.2">
      <c r="A207" s="10" t="s">
        <v>887</v>
      </c>
      <c r="B207" s="10" t="s">
        <v>888</v>
      </c>
      <c r="C207" s="10" t="s">
        <v>886</v>
      </c>
      <c r="D207" s="10" t="s">
        <v>615</v>
      </c>
      <c r="E207" s="10" t="s">
        <v>390</v>
      </c>
      <c r="F207" s="10" t="s">
        <v>391</v>
      </c>
      <c r="G207" s="10" t="s">
        <v>392</v>
      </c>
      <c r="H207" s="10" t="s">
        <v>393</v>
      </c>
      <c r="I207" s="14"/>
      <c r="J207" s="14"/>
      <c r="K207" s="12">
        <v>201.64166700000001</v>
      </c>
      <c r="L207" s="13" t="s">
        <v>396</v>
      </c>
      <c r="M207" s="12">
        <v>374.91666700000002</v>
      </c>
      <c r="N207" s="15"/>
      <c r="O207" s="12">
        <v>0.41</v>
      </c>
      <c r="P207" s="12">
        <v>7.5916670000000002</v>
      </c>
      <c r="Q207" s="12">
        <v>222.66666699999999</v>
      </c>
      <c r="R207" s="15"/>
      <c r="S207" s="15"/>
      <c r="T207" s="12">
        <v>13.875</v>
      </c>
      <c r="U207" s="12">
        <v>214.41666699999999</v>
      </c>
      <c r="V207" s="20">
        <v>6.9167000000000006E-2</v>
      </c>
      <c r="W207" s="12">
        <v>0.91333299999999995</v>
      </c>
      <c r="X207" s="15"/>
      <c r="Y207" s="13">
        <f t="shared" si="13"/>
        <v>8.8928011900000006E-2</v>
      </c>
      <c r="Z207" s="20">
        <v>0.86250000000000004</v>
      </c>
      <c r="AA207" s="12">
        <f t="shared" si="15"/>
        <v>3.8196675000000004</v>
      </c>
      <c r="AB207" s="19">
        <v>5.0000000000000001E-3</v>
      </c>
      <c r="AC207" s="12">
        <v>0.90249999999999997</v>
      </c>
      <c r="AD207" s="12">
        <f t="shared" si="16"/>
        <v>1.6428499999999999E-2</v>
      </c>
      <c r="AE207" s="13">
        <v>1.4999999999999999E-2</v>
      </c>
      <c r="AF207" s="15"/>
      <c r="AG207" s="12">
        <v>1.808333</v>
      </c>
      <c r="AH207" s="12">
        <v>1.2083E-2</v>
      </c>
      <c r="AI207" s="12">
        <v>1.0175000000000001</v>
      </c>
      <c r="AJ207" s="13">
        <v>5.0000000000000001E-3</v>
      </c>
      <c r="AK207" s="12">
        <v>2.2562500000000001</v>
      </c>
      <c r="AL207" s="15"/>
      <c r="AM207" s="15"/>
      <c r="AN207" s="12">
        <v>8.5500000000000007</v>
      </c>
      <c r="AO207" s="15"/>
      <c r="AP207" s="15"/>
      <c r="AQ207" s="15"/>
      <c r="AR207" s="12">
        <v>13</v>
      </c>
      <c r="AS207" s="15"/>
      <c r="AT207" s="13">
        <v>0.25</v>
      </c>
      <c r="AU207" s="13">
        <v>1</v>
      </c>
      <c r="AV207" s="15"/>
      <c r="AW207" s="13">
        <v>2.5</v>
      </c>
      <c r="AX207" s="13">
        <v>0.1</v>
      </c>
      <c r="AY207" s="13">
        <v>0.5</v>
      </c>
      <c r="AZ207" s="12">
        <v>1.860833</v>
      </c>
      <c r="BA207" s="13" t="s">
        <v>601</v>
      </c>
      <c r="BB207" s="13">
        <v>1</v>
      </c>
      <c r="BC207" s="15"/>
      <c r="BD207" s="12">
        <v>108.016667</v>
      </c>
      <c r="BE207" s="13">
        <v>0.05</v>
      </c>
      <c r="BF207" s="12">
        <v>56</v>
      </c>
      <c r="BG207" s="12">
        <v>22.75</v>
      </c>
      <c r="BH207" s="12">
        <v>0</v>
      </c>
      <c r="BI207" s="12">
        <v>0</v>
      </c>
      <c r="BJ207" s="12">
        <v>0</v>
      </c>
      <c r="BK207" s="12">
        <v>6</v>
      </c>
      <c r="BL207" s="12">
        <v>760.58333300000004</v>
      </c>
      <c r="BM207" s="14" t="s">
        <v>395</v>
      </c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4" t="s">
        <v>394</v>
      </c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0">
        <v>0.01</v>
      </c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0" t="s">
        <v>395</v>
      </c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3">
        <v>2.5000000000000001E-2</v>
      </c>
      <c r="DU207" s="15"/>
      <c r="DV207" s="15"/>
      <c r="DW207" s="15"/>
      <c r="DX207" s="15"/>
      <c r="DY207" s="15"/>
      <c r="DZ207" s="15"/>
      <c r="EA207" s="15"/>
      <c r="EB207" s="15"/>
      <c r="EC207" s="15"/>
      <c r="ED207" s="15"/>
      <c r="EE207" s="15"/>
      <c r="EF207" s="15"/>
      <c r="EG207" s="15"/>
      <c r="EH207" s="15"/>
      <c r="EI207" s="15"/>
      <c r="EJ207" s="15"/>
      <c r="EK207" s="15"/>
      <c r="EL207" s="15"/>
      <c r="EM207" s="15"/>
      <c r="EN207" s="15"/>
      <c r="EO207" s="15"/>
      <c r="EP207" s="15"/>
      <c r="EQ207" s="15"/>
      <c r="ER207" s="15"/>
      <c r="ES207" s="15"/>
      <c r="ET207" s="15"/>
      <c r="EU207" s="15"/>
      <c r="EV207" s="15"/>
      <c r="EW207" s="15"/>
      <c r="EX207" s="15"/>
      <c r="EY207" s="15"/>
      <c r="EZ207" s="15"/>
      <c r="FA207" s="15"/>
      <c r="FB207" s="15"/>
      <c r="FC207" s="15"/>
      <c r="FD207" s="15"/>
      <c r="FE207" s="15"/>
      <c r="FF207" s="15"/>
      <c r="FG207" s="15"/>
      <c r="FH207" s="15"/>
      <c r="FI207" s="15"/>
      <c r="FJ207" s="15"/>
      <c r="FK207" s="15"/>
      <c r="FL207" s="15"/>
      <c r="FM207" s="15"/>
      <c r="FN207" s="15"/>
      <c r="FO207" s="15"/>
      <c r="FP207" s="15"/>
      <c r="FQ207" s="15"/>
      <c r="FR207" s="15"/>
      <c r="FS207" s="15"/>
      <c r="FT207" s="15"/>
      <c r="FU207" s="13">
        <v>0.01</v>
      </c>
      <c r="FV207" s="15"/>
      <c r="FW207" s="15"/>
      <c r="FX207" s="13">
        <v>1.2500000000000001E-2</v>
      </c>
      <c r="FY207" s="15"/>
      <c r="FZ207" s="19">
        <v>0.25</v>
      </c>
      <c r="GA207" s="19">
        <v>0.25</v>
      </c>
      <c r="GB207" s="15"/>
      <c r="GC207" s="15"/>
      <c r="GD207" s="15"/>
      <c r="GE207" s="15"/>
      <c r="GF207" s="15"/>
      <c r="GG207" s="19">
        <v>0.25</v>
      </c>
      <c r="GH207" s="13">
        <v>0.25</v>
      </c>
      <c r="GI207" s="15"/>
      <c r="GJ207" s="13">
        <f t="shared" si="14"/>
        <v>0.5</v>
      </c>
      <c r="GK207" s="15"/>
      <c r="GL207" s="15"/>
      <c r="GM207" s="15"/>
      <c r="GN207" s="15"/>
      <c r="GO207" s="15"/>
      <c r="GP207" s="15"/>
      <c r="GQ207" s="30"/>
      <c r="GR207" s="1">
        <v>0.74083299999999996</v>
      </c>
      <c r="GS207" s="1">
        <v>3.9791669999999999</v>
      </c>
      <c r="GT207" s="1">
        <v>37.896667000000001</v>
      </c>
    </row>
    <row r="208" spans="1:202" x14ac:dyDescent="0.2">
      <c r="A208" s="10" t="s">
        <v>889</v>
      </c>
      <c r="B208" s="10" t="s">
        <v>890</v>
      </c>
      <c r="C208" s="10" t="s">
        <v>886</v>
      </c>
      <c r="D208" s="10" t="s">
        <v>615</v>
      </c>
      <c r="E208" s="10" t="s">
        <v>390</v>
      </c>
      <c r="F208" s="10" t="s">
        <v>391</v>
      </c>
      <c r="G208" s="10" t="s">
        <v>392</v>
      </c>
      <c r="H208" s="10" t="s">
        <v>393</v>
      </c>
      <c r="I208" s="14"/>
      <c r="J208" s="14"/>
      <c r="K208" s="12">
        <v>194.125</v>
      </c>
      <c r="L208" s="13" t="s">
        <v>396</v>
      </c>
      <c r="M208" s="12">
        <v>365.33333299999998</v>
      </c>
      <c r="N208" s="15"/>
      <c r="O208" s="12">
        <v>0.56166700000000003</v>
      </c>
      <c r="P208" s="12">
        <v>7.6166669999999996</v>
      </c>
      <c r="Q208" s="12">
        <v>217.33333300000001</v>
      </c>
      <c r="R208" s="15"/>
      <c r="S208" s="15"/>
      <c r="T208" s="12">
        <v>13.475</v>
      </c>
      <c r="U208" s="12">
        <v>207.26666700000001</v>
      </c>
      <c r="V208" s="19">
        <v>0.02</v>
      </c>
      <c r="W208" s="12">
        <v>1.2310829999999999</v>
      </c>
      <c r="X208" s="15"/>
      <c r="Y208" s="13">
        <f t="shared" si="13"/>
        <v>2.5714000000000001E-2</v>
      </c>
      <c r="Z208" s="20">
        <v>1.2250000000000001</v>
      </c>
      <c r="AA208" s="12">
        <f t="shared" si="15"/>
        <v>5.4250350000000012</v>
      </c>
      <c r="AB208" s="19">
        <v>5.0000000000000001E-3</v>
      </c>
      <c r="AC208" s="12">
        <v>0.98558299999999999</v>
      </c>
      <c r="AD208" s="12">
        <f t="shared" si="16"/>
        <v>1.6428499999999999E-2</v>
      </c>
      <c r="AE208" s="13">
        <v>1.4999999999999999E-2</v>
      </c>
      <c r="AF208" s="15"/>
      <c r="AG208" s="12">
        <v>2.2166670000000002</v>
      </c>
      <c r="AH208" s="12">
        <v>4.3832999999999997E-2</v>
      </c>
      <c r="AI208" s="12">
        <v>1.0816669999999999</v>
      </c>
      <c r="AJ208" s="13">
        <v>5.0000000000000001E-3</v>
      </c>
      <c r="AK208" s="12">
        <v>6.3750000000000001E-2</v>
      </c>
      <c r="AL208" s="15"/>
      <c r="AM208" s="15"/>
      <c r="AN208" s="12">
        <v>14.24</v>
      </c>
      <c r="AO208" s="15"/>
      <c r="AP208" s="15"/>
      <c r="AQ208" s="15"/>
      <c r="AR208" s="12">
        <v>15.2</v>
      </c>
      <c r="AS208" s="15"/>
      <c r="AT208" s="12">
        <v>1.1475</v>
      </c>
      <c r="AU208" s="13">
        <v>1</v>
      </c>
      <c r="AV208" s="15"/>
      <c r="AW208" s="13">
        <v>2.5</v>
      </c>
      <c r="AX208" s="13">
        <v>0.1</v>
      </c>
      <c r="AY208" s="13">
        <v>0.5</v>
      </c>
      <c r="AZ208" s="13">
        <v>0.5</v>
      </c>
      <c r="BA208" s="13" t="s">
        <v>601</v>
      </c>
      <c r="BB208" s="13">
        <v>1</v>
      </c>
      <c r="BC208" s="15"/>
      <c r="BD208" s="12">
        <v>8.6041670000000003</v>
      </c>
      <c r="BE208" s="13">
        <v>0.05</v>
      </c>
      <c r="BF208" s="12">
        <v>39.625</v>
      </c>
      <c r="BG208" s="12">
        <v>18.5</v>
      </c>
      <c r="BH208" s="12">
        <v>0</v>
      </c>
      <c r="BI208" s="12">
        <v>0</v>
      </c>
      <c r="BJ208" s="12">
        <v>0</v>
      </c>
      <c r="BK208" s="12">
        <v>0</v>
      </c>
      <c r="BL208" s="12">
        <v>447.66666700000002</v>
      </c>
      <c r="BM208" s="14" t="s">
        <v>395</v>
      </c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4" t="s">
        <v>394</v>
      </c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4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  <c r="DF208" s="15"/>
      <c r="DG208" s="15"/>
      <c r="DH208" s="10" t="s">
        <v>395</v>
      </c>
      <c r="DI208" s="15"/>
      <c r="DJ208" s="15"/>
      <c r="DK208" s="15"/>
      <c r="DL208" s="15"/>
      <c r="DM208" s="15"/>
      <c r="DN208" s="15"/>
      <c r="DO208" s="15"/>
      <c r="DP208" s="15"/>
      <c r="DQ208" s="15"/>
      <c r="DR208" s="15"/>
      <c r="DS208" s="15"/>
      <c r="DT208" s="13">
        <v>2.5000000000000001E-2</v>
      </c>
      <c r="DU208" s="15"/>
      <c r="DV208" s="15"/>
      <c r="DW208" s="15"/>
      <c r="DX208" s="15"/>
      <c r="DY208" s="15"/>
      <c r="DZ208" s="15"/>
      <c r="EA208" s="15"/>
      <c r="EB208" s="15"/>
      <c r="EC208" s="15"/>
      <c r="ED208" s="15"/>
      <c r="EE208" s="15"/>
      <c r="EF208" s="15"/>
      <c r="EG208" s="15"/>
      <c r="EH208" s="15"/>
      <c r="EI208" s="15"/>
      <c r="EJ208" s="15"/>
      <c r="EK208" s="15"/>
      <c r="EL208" s="15"/>
      <c r="EM208" s="15"/>
      <c r="EN208" s="15"/>
      <c r="EO208" s="15"/>
      <c r="EP208" s="15"/>
      <c r="EQ208" s="15"/>
      <c r="ER208" s="15"/>
      <c r="ES208" s="15"/>
      <c r="ET208" s="15"/>
      <c r="EU208" s="15"/>
      <c r="EV208" s="15"/>
      <c r="EW208" s="15"/>
      <c r="EX208" s="15"/>
      <c r="EY208" s="15"/>
      <c r="EZ208" s="15"/>
      <c r="FA208" s="15"/>
      <c r="FB208" s="15"/>
      <c r="FC208" s="15"/>
      <c r="FD208" s="15"/>
      <c r="FE208" s="15"/>
      <c r="FF208" s="15"/>
      <c r="FG208" s="15"/>
      <c r="FH208" s="15"/>
      <c r="FI208" s="15"/>
      <c r="FJ208" s="15"/>
      <c r="FK208" s="15"/>
      <c r="FL208" s="15"/>
      <c r="FM208" s="15"/>
      <c r="FN208" s="15"/>
      <c r="FO208" s="15"/>
      <c r="FP208" s="15"/>
      <c r="FQ208" s="15"/>
      <c r="FR208" s="15"/>
      <c r="FS208" s="15"/>
      <c r="FT208" s="15"/>
      <c r="FU208" s="15"/>
      <c r="FV208" s="15"/>
      <c r="FW208" s="15"/>
      <c r="FX208" s="15"/>
      <c r="FY208" s="15"/>
      <c r="FZ208" s="19">
        <v>0.25</v>
      </c>
      <c r="GA208" s="19">
        <v>0.25</v>
      </c>
      <c r="GB208" s="15"/>
      <c r="GC208" s="15"/>
      <c r="GD208" s="15"/>
      <c r="GE208" s="15"/>
      <c r="GF208" s="15"/>
      <c r="GG208" s="19">
        <v>0.25</v>
      </c>
      <c r="GH208" s="13">
        <v>0.25</v>
      </c>
      <c r="GI208" s="15"/>
      <c r="GJ208" s="13">
        <f t="shared" si="14"/>
        <v>0.5</v>
      </c>
      <c r="GK208" s="15"/>
      <c r="GL208" s="15"/>
      <c r="GM208" s="15"/>
      <c r="GN208" s="15"/>
      <c r="GO208" s="15"/>
      <c r="GP208" s="15"/>
      <c r="GQ208" s="30"/>
      <c r="GR208" s="1">
        <v>0.843333</v>
      </c>
      <c r="GS208" s="1">
        <v>5.3658330000000003</v>
      </c>
      <c r="GT208" s="1">
        <v>50.395833000000003</v>
      </c>
    </row>
    <row r="209" spans="1:202" x14ac:dyDescent="0.2">
      <c r="A209" s="10" t="s">
        <v>891</v>
      </c>
      <c r="B209" s="10" t="s">
        <v>892</v>
      </c>
      <c r="C209" s="10" t="s">
        <v>886</v>
      </c>
      <c r="D209" s="10" t="s">
        <v>615</v>
      </c>
      <c r="E209" s="10" t="s">
        <v>390</v>
      </c>
      <c r="F209" s="10" t="s">
        <v>391</v>
      </c>
      <c r="G209" s="10" t="s">
        <v>392</v>
      </c>
      <c r="H209" s="10" t="s">
        <v>393</v>
      </c>
      <c r="I209" s="14"/>
      <c r="J209" s="14"/>
      <c r="K209" s="12">
        <v>204.3</v>
      </c>
      <c r="L209" s="13" t="s">
        <v>396</v>
      </c>
      <c r="M209" s="12">
        <v>383.66666700000002</v>
      </c>
      <c r="N209" s="15"/>
      <c r="O209" s="12">
        <v>1.385</v>
      </c>
      <c r="P209" s="12">
        <v>7.55</v>
      </c>
      <c r="Q209" s="12">
        <v>222.66666699999999</v>
      </c>
      <c r="R209" s="15"/>
      <c r="S209" s="15"/>
      <c r="T209" s="12">
        <v>13.1</v>
      </c>
      <c r="U209" s="12">
        <v>221.01666700000001</v>
      </c>
      <c r="V209" s="19">
        <v>0.02</v>
      </c>
      <c r="W209" s="12">
        <v>1.0436669999999999</v>
      </c>
      <c r="X209" s="15"/>
      <c r="Y209" s="13">
        <f t="shared" si="13"/>
        <v>2.5714000000000001E-2</v>
      </c>
      <c r="Z209" s="20">
        <v>1.038333</v>
      </c>
      <c r="AA209" s="12">
        <f t="shared" si="15"/>
        <v>4.5983615238000004</v>
      </c>
      <c r="AB209" s="19">
        <v>5.0000000000000001E-3</v>
      </c>
      <c r="AC209" s="12">
        <v>1.014667</v>
      </c>
      <c r="AD209" s="12">
        <f t="shared" si="16"/>
        <v>1.6428499999999999E-2</v>
      </c>
      <c r="AE209" s="13">
        <v>1.4999999999999999E-2</v>
      </c>
      <c r="AF209" s="15"/>
      <c r="AG209" s="12">
        <v>2.0583330000000002</v>
      </c>
      <c r="AH209" s="12">
        <v>1.8207999999999998E-2</v>
      </c>
      <c r="AI209" s="12">
        <v>0.95</v>
      </c>
      <c r="AJ209" s="13">
        <v>5.0000000000000001E-3</v>
      </c>
      <c r="AK209" s="12">
        <v>0.12375</v>
      </c>
      <c r="AL209" s="15"/>
      <c r="AM209" s="15"/>
      <c r="AN209" s="12">
        <v>16.2</v>
      </c>
      <c r="AO209" s="15"/>
      <c r="AP209" s="15"/>
      <c r="AQ209" s="15"/>
      <c r="AR209" s="12">
        <v>15.8</v>
      </c>
      <c r="AS209" s="15"/>
      <c r="AT209" s="12">
        <v>0.656667</v>
      </c>
      <c r="AU209" s="13">
        <v>1</v>
      </c>
      <c r="AV209" s="15"/>
      <c r="AW209" s="12">
        <v>23.601666999999999</v>
      </c>
      <c r="AX209" s="13">
        <v>0.1</v>
      </c>
      <c r="AY209" s="13">
        <v>0.5</v>
      </c>
      <c r="AZ209" s="13">
        <v>0.5</v>
      </c>
      <c r="BA209" s="13" t="s">
        <v>601</v>
      </c>
      <c r="BB209" s="13">
        <v>1</v>
      </c>
      <c r="BC209" s="15"/>
      <c r="BD209" s="12">
        <v>52.354999999999997</v>
      </c>
      <c r="BE209" s="13">
        <v>0.05</v>
      </c>
      <c r="BF209" s="12">
        <v>75</v>
      </c>
      <c r="BG209" s="12">
        <v>47.25</v>
      </c>
      <c r="BH209" s="12">
        <v>0.5</v>
      </c>
      <c r="BI209" s="12">
        <v>0</v>
      </c>
      <c r="BJ209" s="12">
        <v>1</v>
      </c>
      <c r="BK209" s="12">
        <v>4</v>
      </c>
      <c r="BL209" s="12">
        <v>461.91666700000002</v>
      </c>
      <c r="BM209" s="14" t="s">
        <v>395</v>
      </c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4" t="s">
        <v>394</v>
      </c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4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  <c r="DF209" s="15"/>
      <c r="DG209" s="15"/>
      <c r="DH209" s="10" t="s">
        <v>395</v>
      </c>
      <c r="DI209" s="15"/>
      <c r="DJ209" s="15"/>
      <c r="DK209" s="15"/>
      <c r="DL209" s="15"/>
      <c r="DM209" s="15"/>
      <c r="DN209" s="15"/>
      <c r="DO209" s="15"/>
      <c r="DP209" s="15"/>
      <c r="DQ209" s="15"/>
      <c r="DR209" s="15"/>
      <c r="DS209" s="15"/>
      <c r="DT209" s="13">
        <v>2.5000000000000001E-2</v>
      </c>
      <c r="DU209" s="15"/>
      <c r="DV209" s="15"/>
      <c r="DW209" s="15"/>
      <c r="DX209" s="15"/>
      <c r="DY209" s="15"/>
      <c r="DZ209" s="15"/>
      <c r="EA209" s="15"/>
      <c r="EB209" s="15"/>
      <c r="EC209" s="15"/>
      <c r="ED209" s="15"/>
      <c r="EE209" s="15"/>
      <c r="EF209" s="15"/>
      <c r="EG209" s="15"/>
      <c r="EH209" s="15"/>
      <c r="EI209" s="15"/>
      <c r="EJ209" s="15"/>
      <c r="EK209" s="15"/>
      <c r="EL209" s="15"/>
      <c r="EM209" s="15"/>
      <c r="EN209" s="15"/>
      <c r="EO209" s="15"/>
      <c r="EP209" s="15"/>
      <c r="EQ209" s="15"/>
      <c r="ER209" s="15"/>
      <c r="ES209" s="15"/>
      <c r="ET209" s="15"/>
      <c r="EU209" s="15"/>
      <c r="EV209" s="15"/>
      <c r="EW209" s="15"/>
      <c r="EX209" s="15"/>
      <c r="EY209" s="15"/>
      <c r="EZ209" s="15"/>
      <c r="FA209" s="15"/>
      <c r="FB209" s="15"/>
      <c r="FC209" s="15"/>
      <c r="FD209" s="15"/>
      <c r="FE209" s="15"/>
      <c r="FF209" s="15"/>
      <c r="FG209" s="15"/>
      <c r="FH209" s="15"/>
      <c r="FI209" s="15"/>
      <c r="FJ209" s="15"/>
      <c r="FK209" s="15"/>
      <c r="FL209" s="15"/>
      <c r="FM209" s="15"/>
      <c r="FN209" s="15"/>
      <c r="FO209" s="15"/>
      <c r="FP209" s="15"/>
      <c r="FQ209" s="15"/>
      <c r="FR209" s="15"/>
      <c r="FS209" s="15"/>
      <c r="FT209" s="15"/>
      <c r="FU209" s="15"/>
      <c r="FV209" s="15"/>
      <c r="FW209" s="15"/>
      <c r="FX209" s="15"/>
      <c r="FY209" s="15"/>
      <c r="FZ209" s="19">
        <v>0.25</v>
      </c>
      <c r="GA209" s="19">
        <v>0.25</v>
      </c>
      <c r="GB209" s="15"/>
      <c r="GC209" s="15"/>
      <c r="GD209" s="15"/>
      <c r="GE209" s="15"/>
      <c r="GF209" s="15"/>
      <c r="GG209" s="19">
        <v>0.25</v>
      </c>
      <c r="GH209" s="13">
        <v>0.25</v>
      </c>
      <c r="GI209" s="15"/>
      <c r="GJ209" s="13">
        <f t="shared" si="14"/>
        <v>0.5</v>
      </c>
      <c r="GK209" s="15"/>
      <c r="GL209" s="15"/>
      <c r="GM209" s="15"/>
      <c r="GN209" s="15"/>
      <c r="GO209" s="15"/>
      <c r="GP209" s="15"/>
      <c r="GQ209" s="30"/>
      <c r="GR209" s="1">
        <v>0.76583299999999999</v>
      </c>
      <c r="GS209" s="1">
        <v>5.2641669999999996</v>
      </c>
      <c r="GT209" s="1">
        <v>49.695833</v>
      </c>
    </row>
    <row r="210" spans="1:202" x14ac:dyDescent="0.2">
      <c r="A210" s="10" t="s">
        <v>893</v>
      </c>
      <c r="B210" s="10" t="s">
        <v>894</v>
      </c>
      <c r="C210" s="10" t="s">
        <v>886</v>
      </c>
      <c r="D210" s="10" t="s">
        <v>615</v>
      </c>
      <c r="E210" s="10" t="s">
        <v>390</v>
      </c>
      <c r="F210" s="10" t="s">
        <v>391</v>
      </c>
      <c r="G210" s="10" t="s">
        <v>392</v>
      </c>
      <c r="H210" s="10" t="s">
        <v>393</v>
      </c>
      <c r="I210" s="14"/>
      <c r="J210" s="14"/>
      <c r="K210" s="12">
        <v>192.908333</v>
      </c>
      <c r="L210" s="13" t="s">
        <v>396</v>
      </c>
      <c r="M210" s="12">
        <v>364.83333299999998</v>
      </c>
      <c r="N210" s="15"/>
      <c r="O210" s="12">
        <v>0.47749999999999998</v>
      </c>
      <c r="P210" s="12">
        <v>7.5333329999999998</v>
      </c>
      <c r="Q210" s="12">
        <v>167.8</v>
      </c>
      <c r="R210" s="15"/>
      <c r="S210" s="15"/>
      <c r="T210" s="12">
        <v>15.8</v>
      </c>
      <c r="U210" s="12">
        <v>206.79166699999999</v>
      </c>
      <c r="V210" s="19">
        <v>0.02</v>
      </c>
      <c r="W210" s="12">
        <v>0.95916699999999999</v>
      </c>
      <c r="X210" s="15"/>
      <c r="Y210" s="13">
        <f t="shared" si="13"/>
        <v>2.5714000000000001E-2</v>
      </c>
      <c r="Z210" s="20">
        <v>0.96375</v>
      </c>
      <c r="AA210" s="12">
        <f t="shared" si="15"/>
        <v>4.26806325</v>
      </c>
      <c r="AB210" s="19">
        <v>5.0000000000000001E-3</v>
      </c>
      <c r="AC210" s="12">
        <v>0.84083300000000005</v>
      </c>
      <c r="AD210" s="12">
        <f t="shared" si="16"/>
        <v>1.6428499999999999E-2</v>
      </c>
      <c r="AE210" s="13">
        <v>1.4999999999999999E-2</v>
      </c>
      <c r="AF210" s="15"/>
      <c r="AG210" s="12">
        <v>1.8</v>
      </c>
      <c r="AH210" s="12">
        <v>1.9833E-2</v>
      </c>
      <c r="AI210" s="12">
        <v>0.83750000000000002</v>
      </c>
      <c r="AJ210" s="13">
        <v>5.0000000000000001E-3</v>
      </c>
      <c r="AK210" s="12">
        <v>0.23075000000000001</v>
      </c>
      <c r="AL210" s="15"/>
      <c r="AM210" s="15"/>
      <c r="AN210" s="12">
        <v>10.62</v>
      </c>
      <c r="AO210" s="15"/>
      <c r="AP210" s="15"/>
      <c r="AQ210" s="15"/>
      <c r="AR210" s="12">
        <v>14.12</v>
      </c>
      <c r="AS210" s="15"/>
      <c r="AT210" s="13">
        <v>0.25</v>
      </c>
      <c r="AU210" s="13">
        <v>1</v>
      </c>
      <c r="AV210" s="15"/>
      <c r="AW210" s="13">
        <v>2.5</v>
      </c>
      <c r="AX210" s="13">
        <v>0.1</v>
      </c>
      <c r="AY210" s="13">
        <v>0.5</v>
      </c>
      <c r="AZ210" s="12">
        <v>1.175</v>
      </c>
      <c r="BA210" s="13" t="s">
        <v>601</v>
      </c>
      <c r="BB210" s="13">
        <v>1</v>
      </c>
      <c r="BC210" s="15"/>
      <c r="BD210" s="12">
        <v>5.6958330000000004</v>
      </c>
      <c r="BE210" s="13">
        <v>0.05</v>
      </c>
      <c r="BF210" s="12">
        <v>199.5</v>
      </c>
      <c r="BG210" s="12">
        <v>138.875</v>
      </c>
      <c r="BH210" s="12">
        <v>0</v>
      </c>
      <c r="BI210" s="12">
        <v>0</v>
      </c>
      <c r="BJ210" s="12">
        <v>0</v>
      </c>
      <c r="BK210" s="12">
        <v>1.75</v>
      </c>
      <c r="BL210" s="12">
        <v>667.91666699999996</v>
      </c>
      <c r="BM210" s="14" t="s">
        <v>395</v>
      </c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4" t="s">
        <v>394</v>
      </c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4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0" t="s">
        <v>395</v>
      </c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3">
        <v>2.5000000000000001E-2</v>
      </c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  <c r="EK210" s="15"/>
      <c r="EL210" s="15"/>
      <c r="EM210" s="15"/>
      <c r="EN210" s="15"/>
      <c r="EO210" s="15"/>
      <c r="EP210" s="15"/>
      <c r="EQ210" s="15"/>
      <c r="ER210" s="15"/>
      <c r="ES210" s="15"/>
      <c r="ET210" s="15"/>
      <c r="EU210" s="15"/>
      <c r="EV210" s="15"/>
      <c r="EW210" s="15"/>
      <c r="EX210" s="15"/>
      <c r="EY210" s="15"/>
      <c r="EZ210" s="15"/>
      <c r="FA210" s="15"/>
      <c r="FB210" s="15"/>
      <c r="FC210" s="15"/>
      <c r="FD210" s="15"/>
      <c r="FE210" s="15"/>
      <c r="FF210" s="15"/>
      <c r="FG210" s="15"/>
      <c r="FH210" s="15"/>
      <c r="FI210" s="15"/>
      <c r="FJ210" s="15"/>
      <c r="FK210" s="15"/>
      <c r="FL210" s="15"/>
      <c r="FM210" s="15"/>
      <c r="FN210" s="15"/>
      <c r="FO210" s="15"/>
      <c r="FP210" s="15"/>
      <c r="FQ210" s="15"/>
      <c r="FR210" s="15"/>
      <c r="FS210" s="15"/>
      <c r="FT210" s="15"/>
      <c r="FU210" s="15"/>
      <c r="FV210" s="15"/>
      <c r="FW210" s="15"/>
      <c r="FX210" s="15"/>
      <c r="FY210" s="15"/>
      <c r="FZ210" s="19">
        <v>0.25</v>
      </c>
      <c r="GA210" s="19">
        <v>0.25</v>
      </c>
      <c r="GB210" s="15"/>
      <c r="GC210" s="15"/>
      <c r="GD210" s="15"/>
      <c r="GE210" s="15"/>
      <c r="GF210" s="15"/>
      <c r="GG210" s="19">
        <v>0.25</v>
      </c>
      <c r="GH210" s="13">
        <v>0.25</v>
      </c>
      <c r="GI210" s="15"/>
      <c r="GJ210" s="13">
        <f t="shared" si="14"/>
        <v>0.5</v>
      </c>
      <c r="GK210" s="15"/>
      <c r="GL210" s="15"/>
      <c r="GM210" s="15"/>
      <c r="GN210" s="15"/>
      <c r="GO210" s="15"/>
      <c r="GP210" s="15"/>
      <c r="GQ210" s="30"/>
      <c r="GR210" s="1">
        <v>0.73416700000000001</v>
      </c>
      <c r="GS210" s="1">
        <v>5.2391670000000001</v>
      </c>
      <c r="GT210" s="1">
        <v>51.689166999999998</v>
      </c>
    </row>
    <row r="211" spans="1:202" x14ac:dyDescent="0.2">
      <c r="A211" s="10" t="s">
        <v>895</v>
      </c>
      <c r="B211" s="10" t="s">
        <v>896</v>
      </c>
      <c r="C211" s="10" t="s">
        <v>897</v>
      </c>
      <c r="D211" s="14"/>
      <c r="E211" s="10" t="s">
        <v>390</v>
      </c>
      <c r="F211" s="10" t="s">
        <v>391</v>
      </c>
      <c r="G211" s="10" t="s">
        <v>392</v>
      </c>
      <c r="H211" s="10" t="s">
        <v>393</v>
      </c>
      <c r="I211" s="14"/>
      <c r="J211" s="14"/>
      <c r="K211" s="12">
        <v>340</v>
      </c>
      <c r="L211" s="12">
        <v>6.375</v>
      </c>
      <c r="M211" s="12">
        <v>687.75</v>
      </c>
      <c r="N211" s="12">
        <v>0</v>
      </c>
      <c r="O211" s="12">
        <v>1.6375</v>
      </c>
      <c r="P211" s="12">
        <v>7.125</v>
      </c>
      <c r="Q211" s="12">
        <v>205.75</v>
      </c>
      <c r="R211" s="15"/>
      <c r="S211" s="15"/>
      <c r="T211" s="12">
        <v>14.975</v>
      </c>
      <c r="U211" s="12">
        <v>356.75</v>
      </c>
      <c r="V211" s="20">
        <v>3.6249999999999998E-2</v>
      </c>
      <c r="W211" s="12">
        <v>3.2500000000000001E-2</v>
      </c>
      <c r="X211" s="15"/>
      <c r="Y211" s="13">
        <f t="shared" si="13"/>
        <v>4.6606624999999999E-2</v>
      </c>
      <c r="Z211" s="19">
        <v>1.15E-2</v>
      </c>
      <c r="AA211" s="12">
        <f t="shared" si="15"/>
        <v>5.0928900000000006E-2</v>
      </c>
      <c r="AB211" s="19">
        <v>1.4999999999999999E-2</v>
      </c>
      <c r="AC211" s="12">
        <v>0.12375</v>
      </c>
      <c r="AD211" s="12">
        <f t="shared" si="16"/>
        <v>4.9285499999999996E-2</v>
      </c>
      <c r="AE211" s="13">
        <v>2.5000000000000001E-3</v>
      </c>
      <c r="AF211" s="15"/>
      <c r="AG211" s="13">
        <v>0.15</v>
      </c>
      <c r="AH211" s="13">
        <v>1E-3</v>
      </c>
      <c r="AI211" s="12">
        <v>0.39</v>
      </c>
      <c r="AJ211" s="15"/>
      <c r="AK211" s="15"/>
      <c r="AL211" s="15"/>
      <c r="AM211" s="15"/>
      <c r="AN211" s="12">
        <v>3.2749999999999999</v>
      </c>
      <c r="AO211" s="15"/>
      <c r="AP211" s="15"/>
      <c r="AQ211" s="15"/>
      <c r="AR211" s="12">
        <v>1.425</v>
      </c>
      <c r="AS211" s="15"/>
      <c r="AT211" s="13">
        <v>0.5</v>
      </c>
      <c r="AU211" s="13">
        <v>0.15</v>
      </c>
      <c r="AV211" s="15"/>
      <c r="AW211" s="12">
        <v>318.75</v>
      </c>
      <c r="AX211" s="13">
        <v>0.01</v>
      </c>
      <c r="AY211" s="13">
        <v>0.25</v>
      </c>
      <c r="AZ211" s="12">
        <v>117.55</v>
      </c>
      <c r="BA211" s="13">
        <v>0.25</v>
      </c>
      <c r="BB211" s="13">
        <v>0.15</v>
      </c>
      <c r="BC211" s="15"/>
      <c r="BD211" s="13">
        <v>2.5</v>
      </c>
      <c r="BE211" s="13">
        <v>0.01</v>
      </c>
      <c r="BF211" s="12">
        <v>155.875</v>
      </c>
      <c r="BG211" s="12">
        <v>110.25</v>
      </c>
      <c r="BH211" s="13">
        <v>0.5</v>
      </c>
      <c r="BI211" s="13">
        <v>0.5</v>
      </c>
      <c r="BJ211" s="13">
        <v>0.5</v>
      </c>
      <c r="BK211" s="12">
        <v>5.25</v>
      </c>
      <c r="BL211" s="12">
        <v>745</v>
      </c>
      <c r="BM211" s="14" t="s">
        <v>395</v>
      </c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4" t="s">
        <v>395</v>
      </c>
      <c r="CD211" s="15"/>
      <c r="CE211" s="15"/>
      <c r="CF211" s="15"/>
      <c r="CG211" s="15"/>
      <c r="CH211" s="15"/>
      <c r="CI211" s="15"/>
      <c r="CJ211" s="15"/>
      <c r="CK211" s="15"/>
      <c r="CL211" s="15"/>
      <c r="CM211" s="13">
        <v>5.0000000000000001E-3</v>
      </c>
      <c r="CN211" s="15"/>
      <c r="CO211" s="15"/>
      <c r="CP211" s="15"/>
      <c r="CQ211" s="15"/>
      <c r="CR211" s="15"/>
      <c r="CS211" s="14"/>
      <c r="CT211" s="15"/>
      <c r="CU211" s="15"/>
      <c r="CV211" s="13">
        <v>1</v>
      </c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0" t="s">
        <v>395</v>
      </c>
      <c r="DI211" s="15"/>
      <c r="DJ211" s="15"/>
      <c r="DK211" s="15"/>
      <c r="DL211" s="15"/>
      <c r="DM211" s="15"/>
      <c r="DN211" s="15"/>
      <c r="DO211" s="15"/>
      <c r="DP211" s="15"/>
      <c r="DQ211" s="15"/>
      <c r="DR211" s="15"/>
      <c r="DS211" s="15"/>
      <c r="DT211" s="13">
        <v>5.0000000000000001E-3</v>
      </c>
      <c r="DU211" s="15"/>
      <c r="DV211" s="15"/>
      <c r="DW211" s="15"/>
      <c r="DX211" s="15"/>
      <c r="DY211" s="15"/>
      <c r="DZ211" s="15"/>
      <c r="EA211" s="15"/>
      <c r="EB211" s="15"/>
      <c r="EC211" s="15"/>
      <c r="ED211" s="15"/>
      <c r="EE211" s="15"/>
      <c r="EF211" s="15"/>
      <c r="EG211" s="15"/>
      <c r="EH211" s="15"/>
      <c r="EI211" s="15"/>
      <c r="EJ211" s="15"/>
      <c r="EK211" s="15"/>
      <c r="EL211" s="15"/>
      <c r="EM211" s="15"/>
      <c r="EN211" s="15"/>
      <c r="EO211" s="15"/>
      <c r="EP211" s="15"/>
      <c r="EQ211" s="15"/>
      <c r="ER211" s="15"/>
      <c r="ES211" s="15"/>
      <c r="ET211" s="15"/>
      <c r="EU211" s="15"/>
      <c r="EV211" s="15"/>
      <c r="EW211" s="15"/>
      <c r="EX211" s="15"/>
      <c r="EY211" s="15"/>
      <c r="EZ211" s="15"/>
      <c r="FA211" s="15"/>
      <c r="FB211" s="15"/>
      <c r="FC211" s="15"/>
      <c r="FD211" s="15"/>
      <c r="FE211" s="15"/>
      <c r="FF211" s="15"/>
      <c r="FG211" s="15"/>
      <c r="FH211" s="15"/>
      <c r="FI211" s="15"/>
      <c r="FJ211" s="15"/>
      <c r="FK211" s="15"/>
      <c r="FL211" s="15"/>
      <c r="FM211" s="15"/>
      <c r="FN211" s="15"/>
      <c r="FO211" s="15"/>
      <c r="FP211" s="15"/>
      <c r="FQ211" s="15"/>
      <c r="FR211" s="15"/>
      <c r="FS211" s="15"/>
      <c r="FT211" s="15"/>
      <c r="FU211" s="15"/>
      <c r="FV211" s="13">
        <v>5.0000000000000001E-3</v>
      </c>
      <c r="FW211" s="15"/>
      <c r="FX211" s="15"/>
      <c r="FY211" s="15"/>
      <c r="FZ211" s="19">
        <v>0.25</v>
      </c>
      <c r="GA211" s="19">
        <v>0.25</v>
      </c>
      <c r="GB211" s="19">
        <v>1</v>
      </c>
      <c r="GC211" s="15"/>
      <c r="GD211" s="15"/>
      <c r="GE211" s="15"/>
      <c r="GF211" s="15"/>
      <c r="GG211" s="19">
        <v>0.25</v>
      </c>
      <c r="GH211" s="13">
        <v>0.25</v>
      </c>
      <c r="GI211" s="15"/>
      <c r="GJ211" s="13">
        <f t="shared" si="14"/>
        <v>0.5</v>
      </c>
      <c r="GK211" s="15"/>
      <c r="GL211" s="15"/>
      <c r="GM211" s="15"/>
      <c r="GN211" s="15"/>
      <c r="GO211" s="15"/>
      <c r="GP211" s="15"/>
      <c r="GQ211" s="30"/>
      <c r="GR211" s="1">
        <v>0.52500000000000002</v>
      </c>
      <c r="GS211" s="1">
        <v>2.8075000000000001</v>
      </c>
      <c r="GT211" s="1">
        <v>27.74</v>
      </c>
    </row>
    <row r="212" spans="1:202" x14ac:dyDescent="0.2">
      <c r="A212" s="10" t="s">
        <v>898</v>
      </c>
      <c r="B212" s="10" t="s">
        <v>899</v>
      </c>
      <c r="C212" s="10" t="s">
        <v>900</v>
      </c>
      <c r="D212" s="10" t="s">
        <v>901</v>
      </c>
      <c r="E212" s="10" t="s">
        <v>390</v>
      </c>
      <c r="F212" s="10" t="s">
        <v>391</v>
      </c>
      <c r="G212" s="10" t="s">
        <v>392</v>
      </c>
      <c r="H212" s="10" t="s">
        <v>393</v>
      </c>
      <c r="I212" s="14"/>
      <c r="J212" s="14"/>
      <c r="K212" s="12">
        <v>383.25</v>
      </c>
      <c r="L212" s="12">
        <v>1.75</v>
      </c>
      <c r="M212" s="12">
        <v>802.5</v>
      </c>
      <c r="N212" s="12">
        <v>0</v>
      </c>
      <c r="O212" s="12">
        <v>0.65</v>
      </c>
      <c r="P212" s="12">
        <v>7.1550000000000002</v>
      </c>
      <c r="Q212" s="12">
        <v>240.375</v>
      </c>
      <c r="R212" s="15"/>
      <c r="S212" s="15"/>
      <c r="T212" s="12">
        <v>13.65</v>
      </c>
      <c r="U212" s="12">
        <v>419.5</v>
      </c>
      <c r="V212" s="20">
        <v>5.8749999999999997E-2</v>
      </c>
      <c r="W212" s="12">
        <v>3.0575000000000001</v>
      </c>
      <c r="X212" s="15"/>
      <c r="Y212" s="13">
        <f t="shared" si="13"/>
        <v>7.5534875000000001E-2</v>
      </c>
      <c r="Z212" s="20">
        <v>3</v>
      </c>
      <c r="AA212" s="12">
        <f t="shared" si="15"/>
        <v>13.285800000000002</v>
      </c>
      <c r="AB212" s="19">
        <v>1.4999999999999999E-2</v>
      </c>
      <c r="AC212" s="12">
        <v>0.79249999999999998</v>
      </c>
      <c r="AD212" s="12">
        <f t="shared" si="16"/>
        <v>4.9285499999999996E-2</v>
      </c>
      <c r="AE212" s="13">
        <v>2.5000000000000001E-3</v>
      </c>
      <c r="AF212" s="15"/>
      <c r="AG212" s="12">
        <v>3.85</v>
      </c>
      <c r="AH212" s="13">
        <v>1E-3</v>
      </c>
      <c r="AI212" s="13">
        <v>0.15</v>
      </c>
      <c r="AJ212" s="15"/>
      <c r="AK212" s="15"/>
      <c r="AL212" s="15"/>
      <c r="AM212" s="15"/>
      <c r="AN212" s="12">
        <v>15.5</v>
      </c>
      <c r="AO212" s="15"/>
      <c r="AP212" s="15"/>
      <c r="AQ212" s="15"/>
      <c r="AR212" s="12">
        <v>9.5</v>
      </c>
      <c r="AS212" s="15"/>
      <c r="AT212" s="13">
        <v>0.5</v>
      </c>
      <c r="AU212" s="13">
        <v>0.15</v>
      </c>
      <c r="AV212" s="15"/>
      <c r="AW212" s="16">
        <v>1640.25</v>
      </c>
      <c r="AX212" s="13">
        <v>0.01</v>
      </c>
      <c r="AY212" s="13">
        <v>0.25</v>
      </c>
      <c r="AZ212" s="12">
        <v>2.4525000000000001</v>
      </c>
      <c r="BA212" s="13">
        <v>0.25</v>
      </c>
      <c r="BB212" s="13">
        <v>0.15</v>
      </c>
      <c r="BC212" s="15"/>
      <c r="BD212" s="13">
        <v>2.5</v>
      </c>
      <c r="BE212" s="13">
        <v>0.01</v>
      </c>
      <c r="BF212" s="12">
        <v>284</v>
      </c>
      <c r="BG212" s="12">
        <v>144</v>
      </c>
      <c r="BH212" s="13">
        <v>0.5</v>
      </c>
      <c r="BI212" s="13">
        <v>0.5</v>
      </c>
      <c r="BJ212" s="13">
        <v>0.5</v>
      </c>
      <c r="BK212" s="12">
        <v>32.125</v>
      </c>
      <c r="BL212" s="16">
        <v>1017.5</v>
      </c>
      <c r="BM212" s="14" t="s">
        <v>395</v>
      </c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4" t="s">
        <v>395</v>
      </c>
      <c r="CD212" s="15"/>
      <c r="CE212" s="15"/>
      <c r="CF212" s="15"/>
      <c r="CG212" s="15"/>
      <c r="CH212" s="15"/>
      <c r="CI212" s="15"/>
      <c r="CJ212" s="15"/>
      <c r="CK212" s="15"/>
      <c r="CL212" s="15"/>
      <c r="CM212" s="13">
        <v>5.0000000000000001E-3</v>
      </c>
      <c r="CN212" s="15"/>
      <c r="CO212" s="15"/>
      <c r="CP212" s="15"/>
      <c r="CQ212" s="15"/>
      <c r="CR212" s="15"/>
      <c r="CS212" s="14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15"/>
      <c r="DF212" s="15"/>
      <c r="DG212" s="15"/>
      <c r="DH212" s="10" t="s">
        <v>395</v>
      </c>
      <c r="DI212" s="15"/>
      <c r="DJ212" s="15"/>
      <c r="DK212" s="15"/>
      <c r="DL212" s="15"/>
      <c r="DM212" s="15"/>
      <c r="DN212" s="15"/>
      <c r="DO212" s="15"/>
      <c r="DP212" s="15"/>
      <c r="DQ212" s="15"/>
      <c r="DR212" s="15"/>
      <c r="DS212" s="15"/>
      <c r="DT212" s="13">
        <v>5.0000000000000001E-3</v>
      </c>
      <c r="DU212" s="15"/>
      <c r="DV212" s="15"/>
      <c r="DW212" s="15"/>
      <c r="DX212" s="15"/>
      <c r="DY212" s="15"/>
      <c r="DZ212" s="15"/>
      <c r="EA212" s="15"/>
      <c r="EB212" s="15"/>
      <c r="EC212" s="15"/>
      <c r="ED212" s="15"/>
      <c r="EE212" s="15"/>
      <c r="EF212" s="15"/>
      <c r="EG212" s="15"/>
      <c r="EH212" s="15"/>
      <c r="EI212" s="15"/>
      <c r="EJ212" s="15"/>
      <c r="EK212" s="15"/>
      <c r="EL212" s="15"/>
      <c r="EM212" s="15"/>
      <c r="EN212" s="15"/>
      <c r="EO212" s="15"/>
      <c r="EP212" s="15"/>
      <c r="EQ212" s="15"/>
      <c r="ER212" s="15"/>
      <c r="ES212" s="15"/>
      <c r="ET212" s="15"/>
      <c r="EU212" s="15"/>
      <c r="EV212" s="15"/>
      <c r="EW212" s="15"/>
      <c r="EX212" s="15"/>
      <c r="EY212" s="15"/>
      <c r="EZ212" s="15"/>
      <c r="FA212" s="15"/>
      <c r="FB212" s="15"/>
      <c r="FC212" s="15"/>
      <c r="FD212" s="15"/>
      <c r="FE212" s="15"/>
      <c r="FF212" s="15"/>
      <c r="FG212" s="15"/>
      <c r="FH212" s="15"/>
      <c r="FI212" s="15"/>
      <c r="FJ212" s="15"/>
      <c r="FK212" s="15"/>
      <c r="FL212" s="15"/>
      <c r="FM212" s="15"/>
      <c r="FN212" s="15"/>
      <c r="FO212" s="15"/>
      <c r="FP212" s="15"/>
      <c r="FQ212" s="15"/>
      <c r="FR212" s="15"/>
      <c r="FS212" s="15"/>
      <c r="FT212" s="15"/>
      <c r="FU212" s="15"/>
      <c r="FV212" s="13">
        <v>5.0000000000000001E-3</v>
      </c>
      <c r="FW212" s="15"/>
      <c r="FX212" s="15"/>
      <c r="FY212" s="15"/>
      <c r="FZ212" s="19">
        <v>0.25</v>
      </c>
      <c r="GA212" s="19">
        <v>0.25</v>
      </c>
      <c r="GB212" s="15"/>
      <c r="GC212" s="15"/>
      <c r="GD212" s="15"/>
      <c r="GE212" s="15"/>
      <c r="GF212" s="15"/>
      <c r="GG212" s="19">
        <v>0.25</v>
      </c>
      <c r="GH212" s="13">
        <v>0.25</v>
      </c>
      <c r="GI212" s="15"/>
      <c r="GJ212" s="13">
        <f t="shared" si="14"/>
        <v>0.5</v>
      </c>
      <c r="GK212" s="15"/>
      <c r="GL212" s="15"/>
      <c r="GM212" s="15"/>
      <c r="GN212" s="15"/>
      <c r="GO212" s="15"/>
      <c r="GP212" s="15"/>
      <c r="GQ212" s="30"/>
      <c r="GR212" s="1">
        <v>0.41749999999999998</v>
      </c>
      <c r="GS212" s="1">
        <v>3.0575000000000001</v>
      </c>
      <c r="GT212" s="1">
        <v>29.4575</v>
      </c>
    </row>
    <row r="213" spans="1:202" x14ac:dyDescent="0.2">
      <c r="A213" s="10" t="s">
        <v>902</v>
      </c>
      <c r="B213" s="10" t="s">
        <v>903</v>
      </c>
      <c r="C213" s="10" t="s">
        <v>904</v>
      </c>
      <c r="D213" s="10" t="s">
        <v>905</v>
      </c>
      <c r="E213" s="10" t="s">
        <v>390</v>
      </c>
      <c r="F213" s="10" t="s">
        <v>391</v>
      </c>
      <c r="G213" s="10" t="s">
        <v>392</v>
      </c>
      <c r="H213" s="10" t="s">
        <v>393</v>
      </c>
      <c r="I213" s="14"/>
      <c r="J213" s="14"/>
      <c r="K213" s="12">
        <v>437.75</v>
      </c>
      <c r="L213" s="12">
        <v>20.75</v>
      </c>
      <c r="M213" s="12">
        <v>867.75</v>
      </c>
      <c r="N213" s="12">
        <v>0</v>
      </c>
      <c r="O213" s="12">
        <v>3.45</v>
      </c>
      <c r="P213" s="12">
        <v>7.1</v>
      </c>
      <c r="Q213" s="12">
        <v>195.8</v>
      </c>
      <c r="R213" s="15"/>
      <c r="S213" s="15"/>
      <c r="T213" s="12">
        <v>14.475</v>
      </c>
      <c r="U213" s="12">
        <v>391.5</v>
      </c>
      <c r="V213" s="20">
        <v>0.26</v>
      </c>
      <c r="W213" s="12">
        <v>0.26</v>
      </c>
      <c r="X213" s="15"/>
      <c r="Y213" s="13">
        <f t="shared" si="13"/>
        <v>0.33428200000000002</v>
      </c>
      <c r="Z213" s="19">
        <v>1.15E-2</v>
      </c>
      <c r="AA213" s="12">
        <f t="shared" si="15"/>
        <v>5.0928900000000006E-2</v>
      </c>
      <c r="AB213" s="19">
        <v>1.4999999999999999E-2</v>
      </c>
      <c r="AC213" s="12">
        <v>0.38750000000000001</v>
      </c>
      <c r="AD213" s="12">
        <f t="shared" si="16"/>
        <v>4.9285499999999996E-2</v>
      </c>
      <c r="AE213" s="13">
        <v>2.5000000000000001E-3</v>
      </c>
      <c r="AF213" s="15"/>
      <c r="AG213" s="12">
        <v>0.64749999999999996</v>
      </c>
      <c r="AH213" s="13">
        <v>1E-3</v>
      </c>
      <c r="AI213" s="12">
        <v>3.7549999999999999</v>
      </c>
      <c r="AJ213" s="15"/>
      <c r="AK213" s="15"/>
      <c r="AL213" s="15"/>
      <c r="AM213" s="15"/>
      <c r="AN213" s="12">
        <v>5.7</v>
      </c>
      <c r="AO213" s="15"/>
      <c r="AP213" s="15"/>
      <c r="AQ213" s="15"/>
      <c r="AR213" s="13">
        <v>0.5</v>
      </c>
      <c r="AS213" s="15"/>
      <c r="AT213" s="13">
        <v>0.5</v>
      </c>
      <c r="AU213" s="13">
        <v>0.15</v>
      </c>
      <c r="AV213" s="15"/>
      <c r="AW213" s="12">
        <v>291.25</v>
      </c>
      <c r="AX213" s="13">
        <v>0.01</v>
      </c>
      <c r="AY213" s="13">
        <v>0.25</v>
      </c>
      <c r="AZ213" s="12">
        <v>75.375</v>
      </c>
      <c r="BA213" s="13">
        <v>0.25</v>
      </c>
      <c r="BB213" s="13">
        <v>0.15</v>
      </c>
      <c r="BC213" s="15"/>
      <c r="BD213" s="13">
        <v>2.5</v>
      </c>
      <c r="BE213" s="13">
        <v>0.01</v>
      </c>
      <c r="BF213" s="12">
        <v>171.5</v>
      </c>
      <c r="BG213" s="12">
        <v>123.75</v>
      </c>
      <c r="BH213" s="13">
        <v>0.5</v>
      </c>
      <c r="BI213" s="13">
        <v>0.5</v>
      </c>
      <c r="BJ213" s="13">
        <v>0.5</v>
      </c>
      <c r="BK213" s="12">
        <v>2.625</v>
      </c>
      <c r="BL213" s="12">
        <v>900</v>
      </c>
      <c r="BM213" s="14" t="s">
        <v>395</v>
      </c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4" t="s">
        <v>395</v>
      </c>
      <c r="CD213" s="15"/>
      <c r="CE213" s="15"/>
      <c r="CF213" s="15"/>
      <c r="CG213" s="15"/>
      <c r="CH213" s="15"/>
      <c r="CI213" s="15"/>
      <c r="CJ213" s="15"/>
      <c r="CK213" s="15"/>
      <c r="CL213" s="15"/>
      <c r="CM213" s="13">
        <v>5.0000000000000001E-3</v>
      </c>
      <c r="CN213" s="15"/>
      <c r="CO213" s="15"/>
      <c r="CP213" s="15"/>
      <c r="CQ213" s="15"/>
      <c r="CR213" s="15"/>
      <c r="CS213" s="14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0" t="s">
        <v>395</v>
      </c>
      <c r="DI213" s="15"/>
      <c r="DJ213" s="15"/>
      <c r="DK213" s="15"/>
      <c r="DL213" s="15"/>
      <c r="DM213" s="15"/>
      <c r="DN213" s="15"/>
      <c r="DO213" s="15"/>
      <c r="DP213" s="15"/>
      <c r="DQ213" s="15"/>
      <c r="DR213" s="15"/>
      <c r="DS213" s="15"/>
      <c r="DT213" s="13">
        <v>5.0000000000000001E-3</v>
      </c>
      <c r="DU213" s="15"/>
      <c r="DV213" s="15"/>
      <c r="DW213" s="15"/>
      <c r="DX213" s="15"/>
      <c r="DY213" s="15"/>
      <c r="DZ213" s="15"/>
      <c r="EA213" s="15"/>
      <c r="EB213" s="15"/>
      <c r="EC213" s="15"/>
      <c r="ED213" s="15"/>
      <c r="EE213" s="15"/>
      <c r="EF213" s="15"/>
      <c r="EG213" s="15"/>
      <c r="EH213" s="15"/>
      <c r="EI213" s="15"/>
      <c r="EJ213" s="15"/>
      <c r="EK213" s="15"/>
      <c r="EL213" s="15"/>
      <c r="EM213" s="15"/>
      <c r="EN213" s="15"/>
      <c r="EO213" s="15"/>
      <c r="EP213" s="15"/>
      <c r="EQ213" s="15"/>
      <c r="ER213" s="15"/>
      <c r="ES213" s="15"/>
      <c r="ET213" s="15"/>
      <c r="EU213" s="15"/>
      <c r="EV213" s="15"/>
      <c r="EW213" s="15"/>
      <c r="EX213" s="15"/>
      <c r="EY213" s="15"/>
      <c r="EZ213" s="15"/>
      <c r="FA213" s="15"/>
      <c r="FB213" s="15"/>
      <c r="FC213" s="15"/>
      <c r="FD213" s="15"/>
      <c r="FE213" s="15"/>
      <c r="FF213" s="15"/>
      <c r="FG213" s="15"/>
      <c r="FH213" s="15"/>
      <c r="FI213" s="15"/>
      <c r="FJ213" s="15"/>
      <c r="FK213" s="15"/>
      <c r="FL213" s="15"/>
      <c r="FM213" s="15"/>
      <c r="FN213" s="15"/>
      <c r="FO213" s="15"/>
      <c r="FP213" s="15"/>
      <c r="FQ213" s="15"/>
      <c r="FR213" s="15"/>
      <c r="FS213" s="15"/>
      <c r="FT213" s="15"/>
      <c r="FU213" s="15"/>
      <c r="FV213" s="13">
        <v>5.0000000000000001E-3</v>
      </c>
      <c r="FW213" s="15"/>
      <c r="FX213" s="15"/>
      <c r="FY213" s="15"/>
      <c r="FZ213" s="19">
        <v>0.25</v>
      </c>
      <c r="GA213" s="19">
        <v>0.25</v>
      </c>
      <c r="GB213" s="15"/>
      <c r="GC213" s="15"/>
      <c r="GD213" s="15"/>
      <c r="GE213" s="15"/>
      <c r="GF213" s="15"/>
      <c r="GG213" s="19">
        <v>0.25</v>
      </c>
      <c r="GH213" s="13">
        <v>0.25</v>
      </c>
      <c r="GI213" s="15"/>
      <c r="GJ213" s="13">
        <f t="shared" si="14"/>
        <v>0.5</v>
      </c>
      <c r="GK213" s="15"/>
      <c r="GL213" s="15"/>
      <c r="GM213" s="15"/>
      <c r="GN213" s="15"/>
      <c r="GO213" s="15"/>
      <c r="GP213" s="15"/>
      <c r="GQ213" s="30"/>
      <c r="GR213" s="1">
        <v>3.8725000000000001</v>
      </c>
      <c r="GS213" s="1">
        <v>3.04</v>
      </c>
      <c r="GT213" s="1">
        <v>29.55</v>
      </c>
    </row>
    <row r="214" spans="1:202" x14ac:dyDescent="0.2">
      <c r="A214" s="10" t="s">
        <v>906</v>
      </c>
      <c r="B214" s="10" t="s">
        <v>907</v>
      </c>
      <c r="C214" s="10" t="s">
        <v>908</v>
      </c>
      <c r="D214" s="14"/>
      <c r="E214" s="10" t="s">
        <v>390</v>
      </c>
      <c r="F214" s="10" t="s">
        <v>391</v>
      </c>
      <c r="G214" s="10" t="s">
        <v>392</v>
      </c>
      <c r="H214" s="10" t="s">
        <v>393</v>
      </c>
      <c r="I214" s="14"/>
      <c r="J214" s="14"/>
      <c r="K214" s="12">
        <v>175.25</v>
      </c>
      <c r="L214" s="15"/>
      <c r="M214" s="12">
        <v>391</v>
      </c>
      <c r="N214" s="15"/>
      <c r="O214" s="12">
        <v>0.63749999999999996</v>
      </c>
      <c r="P214" s="12">
        <v>7.6325000000000003</v>
      </c>
      <c r="Q214" s="12">
        <v>175.45</v>
      </c>
      <c r="R214" s="15"/>
      <c r="S214" s="15"/>
      <c r="T214" s="12">
        <v>12.475</v>
      </c>
      <c r="U214" s="12">
        <v>200.75</v>
      </c>
      <c r="V214" s="19">
        <v>2.5000000000000001E-3</v>
      </c>
      <c r="W214" s="12">
        <v>0.30199999999999999</v>
      </c>
      <c r="X214" s="15"/>
      <c r="Y214" s="13">
        <f t="shared" si="13"/>
        <v>3.2142500000000001E-3</v>
      </c>
      <c r="Z214" s="20">
        <v>0.31874999999999998</v>
      </c>
      <c r="AA214" s="12">
        <f t="shared" si="15"/>
        <v>1.41161625</v>
      </c>
      <c r="AB214" s="19">
        <v>0.01</v>
      </c>
      <c r="AC214" s="12">
        <v>0.24174999999999999</v>
      </c>
      <c r="AD214" s="12">
        <f t="shared" si="16"/>
        <v>3.2856999999999997E-2</v>
      </c>
      <c r="AE214" s="12">
        <v>6.6880000000000004E-3</v>
      </c>
      <c r="AF214" s="15"/>
      <c r="AG214" s="12">
        <v>0.54374999999999996</v>
      </c>
      <c r="AH214" s="12">
        <v>1.8624999999999999E-2</v>
      </c>
      <c r="AI214" s="13">
        <v>0.5</v>
      </c>
      <c r="AJ214" s="13">
        <v>5.0000000000000001E-3</v>
      </c>
      <c r="AK214" s="15"/>
      <c r="AL214" s="15"/>
      <c r="AM214" s="15"/>
      <c r="AN214" s="13">
        <v>2.5</v>
      </c>
      <c r="AO214" s="15"/>
      <c r="AP214" s="15"/>
      <c r="AQ214" s="15"/>
      <c r="AR214" s="12">
        <v>17.28</v>
      </c>
      <c r="AS214" s="15"/>
      <c r="AT214" s="12">
        <v>0.98924999999999996</v>
      </c>
      <c r="AU214" s="12">
        <v>1.125</v>
      </c>
      <c r="AV214" s="15"/>
      <c r="AW214" s="13">
        <v>2.5</v>
      </c>
      <c r="AX214" s="13">
        <v>2.5000000000000001E-3</v>
      </c>
      <c r="AY214" s="13">
        <v>0.5</v>
      </c>
      <c r="AZ214" s="13">
        <v>0.25</v>
      </c>
      <c r="BA214" s="12">
        <v>0.201125</v>
      </c>
      <c r="BB214" s="12">
        <v>0.1205</v>
      </c>
      <c r="BC214" s="15"/>
      <c r="BD214" s="13">
        <v>2.5</v>
      </c>
      <c r="BE214" s="13">
        <v>3.5000000000000001E-3</v>
      </c>
      <c r="BF214" s="16">
        <v>1872.5</v>
      </c>
      <c r="BG214" s="12">
        <v>252.5</v>
      </c>
      <c r="BH214" s="13">
        <v>0.5</v>
      </c>
      <c r="BI214" s="13">
        <v>0.5</v>
      </c>
      <c r="BJ214" s="13">
        <v>0.5</v>
      </c>
      <c r="BK214" s="12">
        <v>412.5</v>
      </c>
      <c r="BL214" s="12">
        <v>386.75</v>
      </c>
      <c r="BM214" s="14" t="s">
        <v>403</v>
      </c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4" t="s">
        <v>600</v>
      </c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0">
        <v>1E-3</v>
      </c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0" t="s">
        <v>645</v>
      </c>
      <c r="DI214" s="15"/>
      <c r="DJ214" s="15"/>
      <c r="DK214" s="15"/>
      <c r="DL214" s="15"/>
      <c r="DM214" s="15"/>
      <c r="DN214" s="15"/>
      <c r="DO214" s="15"/>
      <c r="DP214" s="15"/>
      <c r="DQ214" s="15"/>
      <c r="DR214" s="15"/>
      <c r="DS214" s="15"/>
      <c r="DT214" s="13">
        <v>0.1</v>
      </c>
      <c r="DU214" s="15"/>
      <c r="DV214" s="13">
        <v>5.0000000000000001E-4</v>
      </c>
      <c r="DW214" s="13">
        <v>5.0000000000000001E-4</v>
      </c>
      <c r="DX214" s="15"/>
      <c r="DY214" s="15"/>
      <c r="DZ214" s="15"/>
      <c r="EA214" s="15"/>
      <c r="EB214" s="15"/>
      <c r="EC214" s="15"/>
      <c r="ED214" s="15"/>
      <c r="EE214" s="15"/>
      <c r="EF214" s="15"/>
      <c r="EG214" s="13">
        <v>5.0000000000000001E-4</v>
      </c>
      <c r="EH214" s="15"/>
      <c r="EI214" s="15"/>
      <c r="EJ214" s="15"/>
      <c r="EK214" s="15"/>
      <c r="EL214" s="15"/>
      <c r="EM214" s="15"/>
      <c r="EN214" s="15"/>
      <c r="EO214" s="15"/>
      <c r="EP214" s="15"/>
      <c r="EQ214" s="15"/>
      <c r="ER214" s="15"/>
      <c r="ES214" s="15"/>
      <c r="ET214" s="15"/>
      <c r="EU214" s="15"/>
      <c r="EV214" s="15"/>
      <c r="EW214" s="15"/>
      <c r="EX214" s="15"/>
      <c r="EY214" s="15"/>
      <c r="EZ214" s="15"/>
      <c r="FA214" s="15"/>
      <c r="FB214" s="15"/>
      <c r="FC214" s="15"/>
      <c r="FD214" s="15"/>
      <c r="FE214" s="15"/>
      <c r="FF214" s="15"/>
      <c r="FG214" s="15"/>
      <c r="FH214" s="15"/>
      <c r="FI214" s="15"/>
      <c r="FJ214" s="15"/>
      <c r="FK214" s="15"/>
      <c r="FL214" s="15"/>
      <c r="FM214" s="15"/>
      <c r="FN214" s="15"/>
      <c r="FO214" s="15"/>
      <c r="FP214" s="15"/>
      <c r="FQ214" s="15"/>
      <c r="FR214" s="15"/>
      <c r="FS214" s="15"/>
      <c r="FT214" s="15"/>
      <c r="FU214" s="13">
        <v>1E-3</v>
      </c>
      <c r="FV214" s="15"/>
      <c r="FW214" s="15"/>
      <c r="FX214" s="13">
        <v>1E-3</v>
      </c>
      <c r="FY214" s="15"/>
      <c r="FZ214" s="19">
        <v>0.15</v>
      </c>
      <c r="GA214" s="19">
        <v>0.25</v>
      </c>
      <c r="GB214" s="15"/>
      <c r="GC214" s="15"/>
      <c r="GD214" s="15"/>
      <c r="GE214" s="15"/>
      <c r="GF214" s="15"/>
      <c r="GG214" s="19">
        <v>0.1</v>
      </c>
      <c r="GH214" s="13">
        <v>0.2</v>
      </c>
      <c r="GI214" s="15"/>
      <c r="GJ214" s="13">
        <f t="shared" si="14"/>
        <v>0.25</v>
      </c>
      <c r="GK214" s="15"/>
      <c r="GL214" s="15"/>
      <c r="GM214" s="15"/>
      <c r="GN214" s="15"/>
      <c r="GO214" s="15"/>
      <c r="GP214" s="15"/>
      <c r="GQ214" s="30"/>
      <c r="GR214" s="1">
        <v>1.0925</v>
      </c>
      <c r="GS214" s="1">
        <v>4.1275000000000004</v>
      </c>
      <c r="GT214" s="1">
        <v>38.484999999999999</v>
      </c>
    </row>
    <row r="215" spans="1:202" x14ac:dyDescent="0.2">
      <c r="A215" s="10" t="s">
        <v>909</v>
      </c>
      <c r="B215" s="10" t="s">
        <v>910</v>
      </c>
      <c r="C215" s="10" t="s">
        <v>908</v>
      </c>
      <c r="D215" s="14"/>
      <c r="E215" s="10" t="s">
        <v>390</v>
      </c>
      <c r="F215" s="10" t="s">
        <v>391</v>
      </c>
      <c r="G215" s="10" t="s">
        <v>392</v>
      </c>
      <c r="H215" s="10" t="s">
        <v>393</v>
      </c>
      <c r="I215" s="14"/>
      <c r="J215" s="14"/>
      <c r="K215" s="12">
        <v>229</v>
      </c>
      <c r="L215" s="15"/>
      <c r="M215" s="12">
        <v>455</v>
      </c>
      <c r="N215" s="15"/>
      <c r="O215" s="12">
        <v>0.74250000000000005</v>
      </c>
      <c r="P215" s="12">
        <v>7.84</v>
      </c>
      <c r="Q215" s="12">
        <v>179.57499999999999</v>
      </c>
      <c r="R215" s="15"/>
      <c r="S215" s="15"/>
      <c r="T215" s="12">
        <v>12.45</v>
      </c>
      <c r="U215" s="12">
        <v>280.75</v>
      </c>
      <c r="V215" s="20">
        <v>5.0000000000000001E-3</v>
      </c>
      <c r="W215" s="12">
        <v>1.1287499999999999</v>
      </c>
      <c r="X215" s="15"/>
      <c r="Y215" s="13">
        <f t="shared" si="13"/>
        <v>6.4285000000000002E-3</v>
      </c>
      <c r="Z215" s="20">
        <v>1.125</v>
      </c>
      <c r="AA215" s="12">
        <f t="shared" si="15"/>
        <v>4.9821750000000007</v>
      </c>
      <c r="AB215" s="19">
        <v>0.01</v>
      </c>
      <c r="AC215" s="12">
        <v>0.14624999999999999</v>
      </c>
      <c r="AD215" s="12">
        <f t="shared" si="16"/>
        <v>3.2856999999999997E-2</v>
      </c>
      <c r="AE215" s="12">
        <v>1.8062999999999999E-2</v>
      </c>
      <c r="AF215" s="15"/>
      <c r="AG215" s="12">
        <v>1.14375</v>
      </c>
      <c r="AH215" s="12">
        <v>2.75E-2</v>
      </c>
      <c r="AI215" s="13">
        <v>0.5</v>
      </c>
      <c r="AJ215" s="13">
        <v>5.0000000000000001E-3</v>
      </c>
      <c r="AK215" s="15"/>
      <c r="AL215" s="15"/>
      <c r="AM215" s="15"/>
      <c r="AN215" s="12">
        <v>13.717499999999999</v>
      </c>
      <c r="AO215" s="15"/>
      <c r="AP215" s="15"/>
      <c r="AQ215" s="15"/>
      <c r="AR215" s="12">
        <v>27.3675</v>
      </c>
      <c r="AS215" s="15"/>
      <c r="AT215" s="12">
        <v>0.15625</v>
      </c>
      <c r="AU215" s="13">
        <v>0.5</v>
      </c>
      <c r="AV215" s="15"/>
      <c r="AW215" s="13">
        <v>2.5</v>
      </c>
      <c r="AX215" s="13">
        <v>2.5000000000000001E-3</v>
      </c>
      <c r="AY215" s="13">
        <v>0.5</v>
      </c>
      <c r="AZ215" s="13">
        <v>0.25</v>
      </c>
      <c r="BA215" s="12">
        <v>0.25650000000000001</v>
      </c>
      <c r="BB215" s="12">
        <v>0.1135</v>
      </c>
      <c r="BC215" s="15"/>
      <c r="BD215" s="13">
        <v>2.5</v>
      </c>
      <c r="BE215" s="13">
        <v>3.5000000000000001E-3</v>
      </c>
      <c r="BF215" s="17">
        <v>1255</v>
      </c>
      <c r="BG215" s="12">
        <v>617.5</v>
      </c>
      <c r="BH215" s="13">
        <v>0.5</v>
      </c>
      <c r="BI215" s="12">
        <v>43.75</v>
      </c>
      <c r="BJ215" s="13">
        <v>0.5</v>
      </c>
      <c r="BK215" s="12">
        <v>63.75</v>
      </c>
      <c r="BL215" s="12">
        <v>392.25</v>
      </c>
      <c r="BM215" s="14" t="s">
        <v>403</v>
      </c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4" t="s">
        <v>600</v>
      </c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8">
        <v>4.3749999999999997E-2</v>
      </c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0" t="s">
        <v>645</v>
      </c>
      <c r="DI215" s="15"/>
      <c r="DJ215" s="15"/>
      <c r="DK215" s="13">
        <v>1.4999999999999999E-2</v>
      </c>
      <c r="DL215" s="15"/>
      <c r="DM215" s="15"/>
      <c r="DN215" s="15"/>
      <c r="DO215" s="15"/>
      <c r="DP215" s="15"/>
      <c r="DQ215" s="13">
        <v>2.5000000000000001E-2</v>
      </c>
      <c r="DR215" s="15"/>
      <c r="DS215" s="15"/>
      <c r="DT215" s="13">
        <v>0.1</v>
      </c>
      <c r="DU215" s="15"/>
      <c r="DV215" s="13">
        <v>5.0000000000000001E-4</v>
      </c>
      <c r="DW215" s="13">
        <v>5.0000000000000001E-4</v>
      </c>
      <c r="DX215" s="15"/>
      <c r="DY215" s="15"/>
      <c r="DZ215" s="15"/>
      <c r="EA215" s="13">
        <v>1.2500000000000001E-2</v>
      </c>
      <c r="EB215" s="13">
        <v>1.2500000000000001E-2</v>
      </c>
      <c r="EC215" s="13">
        <v>1.2500000000000001E-2</v>
      </c>
      <c r="ED215" s="15"/>
      <c r="EE215" s="15"/>
      <c r="EF215" s="15"/>
      <c r="EG215" s="13">
        <v>5.0000000000000001E-4</v>
      </c>
      <c r="EH215" s="15"/>
      <c r="EI215" s="15"/>
      <c r="EJ215" s="15"/>
      <c r="EK215" s="15"/>
      <c r="EL215" s="15"/>
      <c r="EM215" s="13">
        <v>1.2500000000000001E-2</v>
      </c>
      <c r="EN215" s="15"/>
      <c r="EO215" s="15"/>
      <c r="EP215" s="15"/>
      <c r="EQ215" s="15"/>
      <c r="ER215" s="15"/>
      <c r="ES215" s="15"/>
      <c r="ET215" s="15"/>
      <c r="EU215" s="15"/>
      <c r="EV215" s="15"/>
      <c r="EW215" s="15"/>
      <c r="EX215" s="15"/>
      <c r="EY215" s="15"/>
      <c r="EZ215" s="15"/>
      <c r="FA215" s="15"/>
      <c r="FB215" s="15"/>
      <c r="FC215" s="15"/>
      <c r="FD215" s="15"/>
      <c r="FE215" s="15"/>
      <c r="FF215" s="15"/>
      <c r="FG215" s="15"/>
      <c r="FH215" s="15"/>
      <c r="FI215" s="15"/>
      <c r="FJ215" s="15"/>
      <c r="FK215" s="15"/>
      <c r="FL215" s="15"/>
      <c r="FM215" s="15"/>
      <c r="FN215" s="15"/>
      <c r="FO215" s="15"/>
      <c r="FP215" s="13">
        <v>1.2500000000000001E-2</v>
      </c>
      <c r="FQ215" s="13">
        <v>1.2500000000000001E-2</v>
      </c>
      <c r="FR215" s="15"/>
      <c r="FS215" s="15"/>
      <c r="FT215" s="15"/>
      <c r="FU215" s="13">
        <v>1E-3</v>
      </c>
      <c r="FV215" s="15"/>
      <c r="FW215" s="15"/>
      <c r="FX215" s="13">
        <v>1E-3</v>
      </c>
      <c r="FY215" s="15"/>
      <c r="FZ215" s="19">
        <v>0.15</v>
      </c>
      <c r="GA215" s="19">
        <v>0.25</v>
      </c>
      <c r="GB215" s="15"/>
      <c r="GC215" s="15"/>
      <c r="GD215" s="15"/>
      <c r="GE215" s="15"/>
      <c r="GF215" s="15"/>
      <c r="GG215" s="19">
        <v>0.1</v>
      </c>
      <c r="GH215" s="13">
        <v>0.2</v>
      </c>
      <c r="GI215" s="15"/>
      <c r="GJ215" s="13">
        <f t="shared" si="14"/>
        <v>0.25</v>
      </c>
      <c r="GK215" s="15"/>
      <c r="GL215" s="15"/>
      <c r="GM215" s="15"/>
      <c r="GN215" s="15"/>
      <c r="GO215" s="15"/>
      <c r="GP215" s="15"/>
      <c r="GQ215" s="30"/>
      <c r="GR215" s="1">
        <v>0.93</v>
      </c>
      <c r="GS215" s="1">
        <v>4.6550000000000002</v>
      </c>
      <c r="GT215" s="1">
        <v>43.475000000000001</v>
      </c>
    </row>
    <row r="216" spans="1:202" x14ac:dyDescent="0.2">
      <c r="A216" s="10" t="s">
        <v>911</v>
      </c>
      <c r="B216" s="10" t="s">
        <v>912</v>
      </c>
      <c r="C216" s="10" t="s">
        <v>908</v>
      </c>
      <c r="D216" s="14"/>
      <c r="E216" s="10" t="s">
        <v>390</v>
      </c>
      <c r="F216" s="10" t="s">
        <v>391</v>
      </c>
      <c r="G216" s="10" t="s">
        <v>392</v>
      </c>
      <c r="H216" s="10" t="s">
        <v>393</v>
      </c>
      <c r="I216" s="14"/>
      <c r="J216" s="14"/>
      <c r="K216" s="12">
        <v>290.25</v>
      </c>
      <c r="L216" s="15"/>
      <c r="M216" s="12">
        <v>645.5</v>
      </c>
      <c r="N216" s="15"/>
      <c r="O216" s="12">
        <v>1.0774999999999999</v>
      </c>
      <c r="P216" s="12">
        <v>7.5175000000000001</v>
      </c>
      <c r="Q216" s="12">
        <v>161.22499999999999</v>
      </c>
      <c r="R216" s="15"/>
      <c r="S216" s="15"/>
      <c r="T216" s="12">
        <v>12.3</v>
      </c>
      <c r="U216" s="12">
        <v>344.75</v>
      </c>
      <c r="V216" s="20">
        <v>2.1499999999999998E-2</v>
      </c>
      <c r="W216" s="12">
        <v>3.3214999999999999</v>
      </c>
      <c r="X216" s="15"/>
      <c r="Y216" s="13">
        <f t="shared" si="13"/>
        <v>2.7642549999999998E-2</v>
      </c>
      <c r="Z216" s="20">
        <v>3.3</v>
      </c>
      <c r="AA216" s="12">
        <f t="shared" si="15"/>
        <v>14.614380000000001</v>
      </c>
      <c r="AB216" s="19">
        <v>0.01</v>
      </c>
      <c r="AC216" s="12">
        <v>0.82850000000000001</v>
      </c>
      <c r="AD216" s="12">
        <f t="shared" si="16"/>
        <v>3.2856999999999997E-2</v>
      </c>
      <c r="AE216" s="12">
        <v>6.1250000000000002E-3</v>
      </c>
      <c r="AF216" s="15"/>
      <c r="AG216" s="12">
        <v>4.1500000000000004</v>
      </c>
      <c r="AH216" s="12">
        <v>1.3625E-2</v>
      </c>
      <c r="AI216" s="13">
        <v>0.5</v>
      </c>
      <c r="AJ216" s="13">
        <v>5.0000000000000001E-3</v>
      </c>
      <c r="AK216" s="15"/>
      <c r="AL216" s="15"/>
      <c r="AM216" s="15"/>
      <c r="AN216" s="12">
        <v>18.8325</v>
      </c>
      <c r="AO216" s="15"/>
      <c r="AP216" s="15"/>
      <c r="AQ216" s="15"/>
      <c r="AR216" s="12">
        <v>32.515000000000001</v>
      </c>
      <c r="AS216" s="15"/>
      <c r="AT216" s="12">
        <v>0.14424999999999999</v>
      </c>
      <c r="AU216" s="13">
        <v>0.5</v>
      </c>
      <c r="AV216" s="15"/>
      <c r="AW216" s="13">
        <v>2.5</v>
      </c>
      <c r="AX216" s="13">
        <v>2.5000000000000001E-3</v>
      </c>
      <c r="AY216" s="13">
        <v>0.5</v>
      </c>
      <c r="AZ216" s="13">
        <v>0.25</v>
      </c>
      <c r="BA216" s="12">
        <v>0.51600000000000001</v>
      </c>
      <c r="BB216" s="12">
        <v>0.16587499999999999</v>
      </c>
      <c r="BC216" s="15"/>
      <c r="BD216" s="13">
        <v>2.5</v>
      </c>
      <c r="BE216" s="13">
        <v>3.5000000000000001E-3</v>
      </c>
      <c r="BF216" s="17">
        <v>1645</v>
      </c>
      <c r="BG216" s="12">
        <v>201.75</v>
      </c>
      <c r="BH216" s="13">
        <v>0.5</v>
      </c>
      <c r="BI216" s="13">
        <v>0.5</v>
      </c>
      <c r="BJ216" s="13">
        <v>0.5</v>
      </c>
      <c r="BK216" s="12">
        <v>420</v>
      </c>
      <c r="BL216" s="12">
        <v>384.75</v>
      </c>
      <c r="BM216" s="14" t="s">
        <v>403</v>
      </c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4" t="s">
        <v>600</v>
      </c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8">
        <v>2.1000000000000001E-2</v>
      </c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0" t="s">
        <v>645</v>
      </c>
      <c r="DI216" s="15"/>
      <c r="DJ216" s="15"/>
      <c r="DK216" s="15"/>
      <c r="DL216" s="15"/>
      <c r="DM216" s="15"/>
      <c r="DN216" s="15"/>
      <c r="DO216" s="15"/>
      <c r="DP216" s="15"/>
      <c r="DQ216" s="15"/>
      <c r="DR216" s="15"/>
      <c r="DS216" s="15"/>
      <c r="DT216" s="13">
        <v>0.1</v>
      </c>
      <c r="DU216" s="15"/>
      <c r="DV216" s="13">
        <v>5.0000000000000001E-4</v>
      </c>
      <c r="DW216" s="13">
        <v>5.0000000000000001E-4</v>
      </c>
      <c r="DX216" s="15"/>
      <c r="DY216" s="15"/>
      <c r="DZ216" s="15"/>
      <c r="EA216" s="15"/>
      <c r="EB216" s="15"/>
      <c r="EC216" s="15"/>
      <c r="ED216" s="15"/>
      <c r="EE216" s="15"/>
      <c r="EF216" s="15"/>
      <c r="EG216" s="13">
        <v>5.0000000000000001E-4</v>
      </c>
      <c r="EH216" s="15"/>
      <c r="EI216" s="15"/>
      <c r="EJ216" s="15"/>
      <c r="EK216" s="15"/>
      <c r="EL216" s="15"/>
      <c r="EM216" s="15"/>
      <c r="EN216" s="15"/>
      <c r="EO216" s="15"/>
      <c r="EP216" s="15"/>
      <c r="EQ216" s="15"/>
      <c r="ER216" s="15"/>
      <c r="ES216" s="15"/>
      <c r="ET216" s="15"/>
      <c r="EU216" s="15"/>
      <c r="EV216" s="15"/>
      <c r="EW216" s="15"/>
      <c r="EX216" s="15"/>
      <c r="EY216" s="15"/>
      <c r="EZ216" s="15"/>
      <c r="FA216" s="15"/>
      <c r="FB216" s="15"/>
      <c r="FC216" s="15"/>
      <c r="FD216" s="15"/>
      <c r="FE216" s="15"/>
      <c r="FF216" s="15"/>
      <c r="FG216" s="15"/>
      <c r="FH216" s="15"/>
      <c r="FI216" s="15"/>
      <c r="FJ216" s="15"/>
      <c r="FK216" s="15"/>
      <c r="FL216" s="15"/>
      <c r="FM216" s="15"/>
      <c r="FN216" s="15"/>
      <c r="FO216" s="15"/>
      <c r="FP216" s="15"/>
      <c r="FQ216" s="15"/>
      <c r="FR216" s="15"/>
      <c r="FS216" s="15"/>
      <c r="FT216" s="15"/>
      <c r="FU216" s="13">
        <v>1E-3</v>
      </c>
      <c r="FV216" s="15"/>
      <c r="FW216" s="15"/>
      <c r="FX216" s="13">
        <v>1E-3</v>
      </c>
      <c r="FY216" s="15"/>
      <c r="FZ216" s="19">
        <v>0.15</v>
      </c>
      <c r="GA216" s="19">
        <v>0.25</v>
      </c>
      <c r="GB216" s="15"/>
      <c r="GC216" s="15"/>
      <c r="GD216" s="15"/>
      <c r="GE216" s="15"/>
      <c r="GF216" s="15"/>
      <c r="GG216" s="19">
        <v>0.1</v>
      </c>
      <c r="GH216" s="13">
        <v>0.2</v>
      </c>
      <c r="GI216" s="15"/>
      <c r="GJ216" s="13">
        <f t="shared" si="14"/>
        <v>0.25</v>
      </c>
      <c r="GK216" s="15"/>
      <c r="GL216" s="15"/>
      <c r="GM216" s="15"/>
      <c r="GN216" s="15"/>
      <c r="GO216" s="15"/>
      <c r="GP216" s="15"/>
      <c r="GQ216" s="30"/>
      <c r="GR216" s="1">
        <v>0.81</v>
      </c>
      <c r="GS216" s="1">
        <v>4.0949999999999998</v>
      </c>
      <c r="GT216" s="1">
        <v>38.087499999999999</v>
      </c>
    </row>
    <row r="217" spans="1:202" x14ac:dyDescent="0.2">
      <c r="A217" s="10" t="s">
        <v>913</v>
      </c>
      <c r="B217" s="10" t="s">
        <v>914</v>
      </c>
      <c r="C217" s="10" t="s">
        <v>908</v>
      </c>
      <c r="D217" s="14"/>
      <c r="E217" s="10" t="s">
        <v>390</v>
      </c>
      <c r="F217" s="10" t="s">
        <v>391</v>
      </c>
      <c r="G217" s="10" t="s">
        <v>392</v>
      </c>
      <c r="H217" s="10" t="s">
        <v>393</v>
      </c>
      <c r="I217" s="14"/>
      <c r="J217" s="14"/>
      <c r="K217" s="12">
        <v>256</v>
      </c>
      <c r="L217" s="15"/>
      <c r="M217" s="12">
        <v>571</v>
      </c>
      <c r="N217" s="15"/>
      <c r="O217" s="12">
        <v>0.37</v>
      </c>
      <c r="P217" s="12">
        <v>7.8674999999999997</v>
      </c>
      <c r="Q217" s="12">
        <v>179.45</v>
      </c>
      <c r="R217" s="15"/>
      <c r="S217" s="15"/>
      <c r="T217" s="12">
        <v>12.3</v>
      </c>
      <c r="U217" s="12">
        <v>305.25</v>
      </c>
      <c r="V217" s="19">
        <v>2.5000000000000001E-3</v>
      </c>
      <c r="W217" s="12">
        <v>2.3014999999999999</v>
      </c>
      <c r="X217" s="15"/>
      <c r="Y217" s="13">
        <f t="shared" si="13"/>
        <v>3.2142500000000001E-3</v>
      </c>
      <c r="Z217" s="20">
        <v>2.2999999999999998</v>
      </c>
      <c r="AA217" s="12">
        <f t="shared" si="15"/>
        <v>10.185779999999999</v>
      </c>
      <c r="AB217" s="19">
        <v>0.01</v>
      </c>
      <c r="AC217" s="12">
        <v>0.99850000000000005</v>
      </c>
      <c r="AD217" s="12">
        <f t="shared" si="16"/>
        <v>3.2856999999999997E-2</v>
      </c>
      <c r="AE217" s="13">
        <v>2.2499999999999998E-3</v>
      </c>
      <c r="AF217" s="15"/>
      <c r="AG217" s="12">
        <v>3.3</v>
      </c>
      <c r="AH217" s="13">
        <v>4.4999999999999997E-3</v>
      </c>
      <c r="AI217" s="13">
        <v>0.5</v>
      </c>
      <c r="AJ217" s="13">
        <v>5.0000000000000001E-3</v>
      </c>
      <c r="AK217" s="15"/>
      <c r="AL217" s="15"/>
      <c r="AM217" s="15"/>
      <c r="AN217" s="12">
        <v>16.97</v>
      </c>
      <c r="AO217" s="15"/>
      <c r="AP217" s="15"/>
      <c r="AQ217" s="15"/>
      <c r="AR217" s="12">
        <v>29.092500000000001</v>
      </c>
      <c r="AS217" s="15"/>
      <c r="AT217" s="12">
        <v>0.13100000000000001</v>
      </c>
      <c r="AU217" s="13">
        <v>0.5</v>
      </c>
      <c r="AV217" s="15"/>
      <c r="AW217" s="13">
        <v>2.5</v>
      </c>
      <c r="AX217" s="13">
        <v>2.5000000000000001E-3</v>
      </c>
      <c r="AY217" s="13">
        <v>0.5</v>
      </c>
      <c r="AZ217" s="13">
        <v>0.25</v>
      </c>
      <c r="BA217" s="12">
        <v>0.36025000000000001</v>
      </c>
      <c r="BB217" s="12">
        <v>0.13262499999999999</v>
      </c>
      <c r="BC217" s="15"/>
      <c r="BD217" s="13">
        <v>2.5</v>
      </c>
      <c r="BE217" s="13">
        <v>3.5000000000000001E-3</v>
      </c>
      <c r="BF217" s="12">
        <v>982.5</v>
      </c>
      <c r="BG217" s="12">
        <v>750</v>
      </c>
      <c r="BH217" s="13">
        <v>0.5</v>
      </c>
      <c r="BI217" s="13">
        <v>0.5</v>
      </c>
      <c r="BJ217" s="13">
        <v>0.5</v>
      </c>
      <c r="BK217" s="13">
        <v>0.5</v>
      </c>
      <c r="BL217" s="12">
        <v>360.75</v>
      </c>
      <c r="BM217" s="14" t="s">
        <v>403</v>
      </c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4" t="s">
        <v>600</v>
      </c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8">
        <v>3.125E-2</v>
      </c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15"/>
      <c r="DF217" s="15"/>
      <c r="DG217" s="15"/>
      <c r="DH217" s="18">
        <v>0.6</v>
      </c>
      <c r="DI217" s="15"/>
      <c r="DJ217" s="15"/>
      <c r="DK217" s="15"/>
      <c r="DL217" s="15"/>
      <c r="DM217" s="15"/>
      <c r="DN217" s="15"/>
      <c r="DO217" s="15"/>
      <c r="DP217" s="15"/>
      <c r="DQ217" s="15"/>
      <c r="DR217" s="15"/>
      <c r="DS217" s="15"/>
      <c r="DT217" s="13">
        <v>0.1</v>
      </c>
      <c r="DU217" s="15"/>
      <c r="DV217" s="13">
        <v>5.0000000000000001E-4</v>
      </c>
      <c r="DW217" s="13">
        <v>5.0000000000000001E-4</v>
      </c>
      <c r="DX217" s="15"/>
      <c r="DY217" s="15"/>
      <c r="DZ217" s="15"/>
      <c r="EA217" s="15"/>
      <c r="EB217" s="15"/>
      <c r="EC217" s="15"/>
      <c r="ED217" s="15"/>
      <c r="EE217" s="15"/>
      <c r="EF217" s="15"/>
      <c r="EG217" s="13">
        <v>5.0000000000000001E-4</v>
      </c>
      <c r="EH217" s="15"/>
      <c r="EI217" s="15"/>
      <c r="EJ217" s="15"/>
      <c r="EK217" s="15"/>
      <c r="EL217" s="15"/>
      <c r="EM217" s="15"/>
      <c r="EN217" s="15"/>
      <c r="EO217" s="15"/>
      <c r="EP217" s="15"/>
      <c r="EQ217" s="15"/>
      <c r="ER217" s="15"/>
      <c r="ES217" s="15"/>
      <c r="ET217" s="15"/>
      <c r="EU217" s="15"/>
      <c r="EV217" s="15"/>
      <c r="EW217" s="15"/>
      <c r="EX217" s="15"/>
      <c r="EY217" s="15"/>
      <c r="EZ217" s="15"/>
      <c r="FA217" s="15"/>
      <c r="FB217" s="15"/>
      <c r="FC217" s="15"/>
      <c r="FD217" s="15"/>
      <c r="FE217" s="15"/>
      <c r="FF217" s="15"/>
      <c r="FG217" s="15"/>
      <c r="FH217" s="15"/>
      <c r="FI217" s="15"/>
      <c r="FJ217" s="15"/>
      <c r="FK217" s="15"/>
      <c r="FL217" s="15"/>
      <c r="FM217" s="15"/>
      <c r="FN217" s="15"/>
      <c r="FO217" s="15"/>
      <c r="FP217" s="15"/>
      <c r="FQ217" s="15"/>
      <c r="FR217" s="15"/>
      <c r="FS217" s="15"/>
      <c r="FT217" s="15"/>
      <c r="FU217" s="13">
        <v>1E-3</v>
      </c>
      <c r="FV217" s="15"/>
      <c r="FW217" s="15"/>
      <c r="FX217" s="13">
        <v>1E-3</v>
      </c>
      <c r="FY217" s="15"/>
      <c r="FZ217" s="19">
        <v>0.15</v>
      </c>
      <c r="GA217" s="19">
        <v>0.25</v>
      </c>
      <c r="GB217" s="15"/>
      <c r="GC217" s="15"/>
      <c r="GD217" s="15"/>
      <c r="GE217" s="15"/>
      <c r="GF217" s="15"/>
      <c r="GG217" s="19">
        <v>0.1</v>
      </c>
      <c r="GH217" s="13">
        <v>0.2</v>
      </c>
      <c r="GI217" s="15"/>
      <c r="GJ217" s="13">
        <f t="shared" si="14"/>
        <v>0.25</v>
      </c>
      <c r="GK217" s="15"/>
      <c r="GL217" s="15"/>
      <c r="GM217" s="15"/>
      <c r="GN217" s="15"/>
      <c r="GO217" s="15"/>
      <c r="GP217" s="15"/>
      <c r="GQ217" s="30"/>
      <c r="GR217" s="1">
        <v>0.48499999999999999</v>
      </c>
      <c r="GS217" s="1">
        <v>2.2749999999999999</v>
      </c>
      <c r="GT217" s="1">
        <v>21.2425</v>
      </c>
    </row>
    <row r="218" spans="1:202" x14ac:dyDescent="0.2">
      <c r="A218" s="10" t="s">
        <v>915</v>
      </c>
      <c r="B218" s="10" t="s">
        <v>916</v>
      </c>
      <c r="C218" s="10" t="s">
        <v>908</v>
      </c>
      <c r="D218" s="14"/>
      <c r="E218" s="10" t="s">
        <v>390</v>
      </c>
      <c r="F218" s="10" t="s">
        <v>391</v>
      </c>
      <c r="G218" s="10" t="s">
        <v>392</v>
      </c>
      <c r="H218" s="10" t="s">
        <v>393</v>
      </c>
      <c r="I218" s="14"/>
      <c r="J218" s="14"/>
      <c r="K218" s="12">
        <v>308.25</v>
      </c>
      <c r="L218" s="15"/>
      <c r="M218" s="12">
        <v>746.25</v>
      </c>
      <c r="N218" s="15"/>
      <c r="O218" s="12">
        <v>0.3775</v>
      </c>
      <c r="P218" s="12">
        <v>7.68</v>
      </c>
      <c r="Q218" s="12">
        <v>187.15</v>
      </c>
      <c r="R218" s="15"/>
      <c r="S218" s="15"/>
      <c r="T218" s="12">
        <v>12.75</v>
      </c>
      <c r="U218" s="12">
        <v>358.75</v>
      </c>
      <c r="V218" s="20">
        <v>5.2500000000000003E-3</v>
      </c>
      <c r="W218" s="12">
        <v>5.0039999999999996</v>
      </c>
      <c r="X218" s="15"/>
      <c r="Y218" s="13">
        <f t="shared" si="13"/>
        <v>6.7499250000000004E-3</v>
      </c>
      <c r="Z218" s="20">
        <v>5</v>
      </c>
      <c r="AA218" s="12">
        <f t="shared" si="15"/>
        <v>22.143000000000001</v>
      </c>
      <c r="AB218" s="19">
        <v>0.01</v>
      </c>
      <c r="AC218" s="12">
        <v>0.89600000000000002</v>
      </c>
      <c r="AD218" s="12">
        <f t="shared" si="16"/>
        <v>3.2856999999999997E-2</v>
      </c>
      <c r="AE218" s="13">
        <v>2.2499999999999998E-3</v>
      </c>
      <c r="AF218" s="15"/>
      <c r="AG218" s="12">
        <v>5.9</v>
      </c>
      <c r="AH218" s="13">
        <v>4.4999999999999997E-3</v>
      </c>
      <c r="AI218" s="13">
        <v>0.5</v>
      </c>
      <c r="AJ218" s="13">
        <v>5.0000000000000001E-3</v>
      </c>
      <c r="AK218" s="15"/>
      <c r="AL218" s="15"/>
      <c r="AM218" s="15"/>
      <c r="AN218" s="12">
        <v>20.245000000000001</v>
      </c>
      <c r="AO218" s="15"/>
      <c r="AP218" s="15"/>
      <c r="AQ218" s="15"/>
      <c r="AR218" s="12">
        <v>36.005000000000003</v>
      </c>
      <c r="AS218" s="15"/>
      <c r="AT218" s="12">
        <v>0.16950000000000001</v>
      </c>
      <c r="AU218" s="13">
        <v>0.5</v>
      </c>
      <c r="AV218" s="15"/>
      <c r="AW218" s="13">
        <v>2.5</v>
      </c>
      <c r="AX218" s="13">
        <v>2.5000000000000001E-3</v>
      </c>
      <c r="AY218" s="13">
        <v>0.5</v>
      </c>
      <c r="AZ218" s="13">
        <v>0.25</v>
      </c>
      <c r="BA218" s="12">
        <v>0.4425</v>
      </c>
      <c r="BB218" s="12">
        <v>0.15662499999999999</v>
      </c>
      <c r="BC218" s="15"/>
      <c r="BD218" s="13">
        <v>2.5</v>
      </c>
      <c r="BE218" s="13">
        <v>3.5000000000000001E-3</v>
      </c>
      <c r="BF218" s="12">
        <v>647.5</v>
      </c>
      <c r="BG218" s="12">
        <v>365</v>
      </c>
      <c r="BH218" s="12">
        <v>18.75</v>
      </c>
      <c r="BI218" s="12">
        <v>30.25</v>
      </c>
      <c r="BJ218" s="12">
        <v>10.5</v>
      </c>
      <c r="BK218" s="13">
        <v>0.5</v>
      </c>
      <c r="BL218" s="12">
        <v>360.25</v>
      </c>
      <c r="BM218" s="14" t="s">
        <v>403</v>
      </c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4" t="s">
        <v>600</v>
      </c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8">
        <v>1.9E-2</v>
      </c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15"/>
      <c r="DF218" s="15"/>
      <c r="DG218" s="15"/>
      <c r="DH218" s="18">
        <v>0.625</v>
      </c>
      <c r="DI218" s="15"/>
      <c r="DJ218" s="15"/>
      <c r="DK218" s="13">
        <v>1.4999999999999999E-2</v>
      </c>
      <c r="DL218" s="15"/>
      <c r="DM218" s="15"/>
      <c r="DN218" s="15"/>
      <c r="DO218" s="15"/>
      <c r="DP218" s="15"/>
      <c r="DQ218" s="13">
        <v>2.5000000000000001E-2</v>
      </c>
      <c r="DR218" s="15"/>
      <c r="DS218" s="15"/>
      <c r="DT218" s="13">
        <v>0.1</v>
      </c>
      <c r="DU218" s="15"/>
      <c r="DV218" s="13">
        <v>5.0000000000000001E-4</v>
      </c>
      <c r="DW218" s="13">
        <v>5.0000000000000001E-4</v>
      </c>
      <c r="DX218" s="15"/>
      <c r="DY218" s="15"/>
      <c r="DZ218" s="15"/>
      <c r="EA218" s="13">
        <v>1.2500000000000001E-2</v>
      </c>
      <c r="EB218" s="13">
        <v>1.2500000000000001E-2</v>
      </c>
      <c r="EC218" s="13">
        <v>1.2500000000000001E-2</v>
      </c>
      <c r="ED218" s="15"/>
      <c r="EE218" s="15"/>
      <c r="EF218" s="15"/>
      <c r="EG218" s="13">
        <v>5.0000000000000001E-4</v>
      </c>
      <c r="EH218" s="15"/>
      <c r="EI218" s="15"/>
      <c r="EJ218" s="15"/>
      <c r="EK218" s="15"/>
      <c r="EL218" s="15"/>
      <c r="EM218" s="13">
        <v>1.2500000000000001E-2</v>
      </c>
      <c r="EN218" s="15"/>
      <c r="EO218" s="15"/>
      <c r="EP218" s="15"/>
      <c r="EQ218" s="15"/>
      <c r="ER218" s="15"/>
      <c r="ES218" s="15"/>
      <c r="ET218" s="15"/>
      <c r="EU218" s="15"/>
      <c r="EV218" s="15"/>
      <c r="EW218" s="15"/>
      <c r="EX218" s="15"/>
      <c r="EY218" s="15"/>
      <c r="EZ218" s="15"/>
      <c r="FA218" s="15"/>
      <c r="FB218" s="15"/>
      <c r="FC218" s="15"/>
      <c r="FD218" s="15"/>
      <c r="FE218" s="15"/>
      <c r="FF218" s="15"/>
      <c r="FG218" s="15"/>
      <c r="FH218" s="15"/>
      <c r="FI218" s="15"/>
      <c r="FJ218" s="15"/>
      <c r="FK218" s="15"/>
      <c r="FL218" s="15"/>
      <c r="FM218" s="15"/>
      <c r="FN218" s="15"/>
      <c r="FO218" s="15"/>
      <c r="FP218" s="13">
        <v>1.2500000000000001E-2</v>
      </c>
      <c r="FQ218" s="13">
        <v>1.2500000000000001E-2</v>
      </c>
      <c r="FR218" s="15"/>
      <c r="FS218" s="15"/>
      <c r="FT218" s="15"/>
      <c r="FU218" s="13">
        <v>1E-3</v>
      </c>
      <c r="FV218" s="15"/>
      <c r="FW218" s="15"/>
      <c r="FX218" s="13">
        <v>1E-3</v>
      </c>
      <c r="FY218" s="15"/>
      <c r="FZ218" s="19">
        <v>0.15</v>
      </c>
      <c r="GA218" s="19">
        <v>0.25</v>
      </c>
      <c r="GB218" s="15"/>
      <c r="GC218" s="15"/>
      <c r="GD218" s="15"/>
      <c r="GE218" s="15"/>
      <c r="GF218" s="15"/>
      <c r="GG218" s="19">
        <v>0.1</v>
      </c>
      <c r="GH218" s="13">
        <v>0.2</v>
      </c>
      <c r="GI218" s="15"/>
      <c r="GJ218" s="13">
        <f t="shared" si="14"/>
        <v>0.25</v>
      </c>
      <c r="GK218" s="15"/>
      <c r="GL218" s="15"/>
      <c r="GM218" s="15"/>
      <c r="GN218" s="15"/>
      <c r="GO218" s="15"/>
      <c r="GP218" s="15"/>
      <c r="GQ218" s="30"/>
      <c r="GR218" s="1">
        <v>0.73</v>
      </c>
      <c r="GS218" s="1">
        <v>3.49</v>
      </c>
      <c r="GT218" s="1">
        <v>32.945</v>
      </c>
    </row>
    <row r="219" spans="1:202" x14ac:dyDescent="0.2">
      <c r="A219" s="10" t="s">
        <v>917</v>
      </c>
      <c r="B219" s="10" t="s">
        <v>918</v>
      </c>
      <c r="C219" s="10" t="s">
        <v>861</v>
      </c>
      <c r="D219" s="14"/>
      <c r="E219" s="10" t="s">
        <v>390</v>
      </c>
      <c r="F219" s="10" t="s">
        <v>391</v>
      </c>
      <c r="G219" s="10" t="s">
        <v>392</v>
      </c>
      <c r="H219" s="10" t="s">
        <v>393</v>
      </c>
      <c r="I219" s="14"/>
      <c r="J219" s="14"/>
      <c r="K219" s="12">
        <v>375.63333299999999</v>
      </c>
      <c r="L219" s="13" t="s">
        <v>396</v>
      </c>
      <c r="M219" s="12">
        <v>766.5</v>
      </c>
      <c r="N219" s="15"/>
      <c r="O219" s="12">
        <v>1.7383329999999999</v>
      </c>
      <c r="P219" s="12">
        <v>7.1333330000000004</v>
      </c>
      <c r="Q219" s="12">
        <v>257.16666700000002</v>
      </c>
      <c r="R219" s="15"/>
      <c r="S219" s="15"/>
      <c r="T219" s="12">
        <v>13.833333</v>
      </c>
      <c r="U219" s="12">
        <v>440.08333299999998</v>
      </c>
      <c r="V219" s="19">
        <v>0.02</v>
      </c>
      <c r="W219" s="12">
        <v>5.8666669999999996</v>
      </c>
      <c r="X219" s="15"/>
      <c r="Y219" s="13">
        <f t="shared" si="13"/>
        <v>2.5714000000000001E-2</v>
      </c>
      <c r="Z219" s="20">
        <v>5.8666669999999996</v>
      </c>
      <c r="AA219" s="12">
        <f t="shared" si="15"/>
        <v>25.981121476199998</v>
      </c>
      <c r="AB219" s="19">
        <v>5.0000000000000001E-3</v>
      </c>
      <c r="AC219" s="12">
        <v>0.6</v>
      </c>
      <c r="AD219" s="12">
        <f t="shared" si="16"/>
        <v>1.6428499999999999E-2</v>
      </c>
      <c r="AE219" s="13">
        <v>1.4999999999999999E-2</v>
      </c>
      <c r="AF219" s="15"/>
      <c r="AG219" s="12">
        <v>6.4666670000000002</v>
      </c>
      <c r="AH219" s="12">
        <v>5.6670000000000002E-3</v>
      </c>
      <c r="AI219" s="12">
        <v>0.70166700000000004</v>
      </c>
      <c r="AJ219" s="13">
        <v>5.0000000000000001E-3</v>
      </c>
      <c r="AK219" s="15"/>
      <c r="AL219" s="15"/>
      <c r="AM219" s="15"/>
      <c r="AN219" s="12">
        <v>30.166667</v>
      </c>
      <c r="AO219" s="15"/>
      <c r="AP219" s="15"/>
      <c r="AQ219" s="15"/>
      <c r="AR219" s="12">
        <v>22.666667</v>
      </c>
      <c r="AS219" s="15"/>
      <c r="AT219" s="13">
        <v>0.25</v>
      </c>
      <c r="AU219" s="13">
        <v>1</v>
      </c>
      <c r="AV219" s="15"/>
      <c r="AW219" s="13">
        <v>2.5</v>
      </c>
      <c r="AX219" s="13">
        <v>0.1</v>
      </c>
      <c r="AY219" s="13">
        <v>0.5</v>
      </c>
      <c r="AZ219" s="13">
        <v>0.5</v>
      </c>
      <c r="BA219" s="13" t="s">
        <v>601</v>
      </c>
      <c r="BB219" s="13">
        <v>1</v>
      </c>
      <c r="BC219" s="15"/>
      <c r="BD219" s="13">
        <v>2.5</v>
      </c>
      <c r="BE219" s="13">
        <v>0.05</v>
      </c>
      <c r="BF219" s="12">
        <v>33.625</v>
      </c>
      <c r="BG219" s="12">
        <v>42.625</v>
      </c>
      <c r="BH219" s="12">
        <v>0</v>
      </c>
      <c r="BI219" s="12">
        <v>2.25</v>
      </c>
      <c r="BJ219" s="12">
        <v>0</v>
      </c>
      <c r="BK219" s="12">
        <v>6</v>
      </c>
      <c r="BL219" s="12">
        <v>796.83333300000004</v>
      </c>
      <c r="BM219" s="14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4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8">
        <v>2.5832999999999998E-2</v>
      </c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4"/>
      <c r="DI219" s="15"/>
      <c r="DJ219" s="15"/>
      <c r="DK219" s="15"/>
      <c r="DL219" s="15"/>
      <c r="DM219" s="15"/>
      <c r="DN219" s="15"/>
      <c r="DO219" s="15"/>
      <c r="DP219" s="15"/>
      <c r="DQ219" s="15"/>
      <c r="DR219" s="15"/>
      <c r="DS219" s="15"/>
      <c r="DT219" s="15"/>
      <c r="DU219" s="15"/>
      <c r="DV219" s="13">
        <v>5.0000000000000001E-3</v>
      </c>
      <c r="DW219" s="13">
        <v>5.0000000000000001E-3</v>
      </c>
      <c r="DX219" s="15"/>
      <c r="DY219" s="15"/>
      <c r="DZ219" s="15"/>
      <c r="EA219" s="15"/>
      <c r="EB219" s="15"/>
      <c r="EC219" s="15"/>
      <c r="ED219" s="15"/>
      <c r="EE219" s="15"/>
      <c r="EF219" s="15"/>
      <c r="EG219" s="13">
        <v>5.0000000000000001E-3</v>
      </c>
      <c r="EH219" s="15"/>
      <c r="EI219" s="15"/>
      <c r="EJ219" s="15"/>
      <c r="EK219" s="15"/>
      <c r="EL219" s="15"/>
      <c r="EM219" s="15"/>
      <c r="EN219" s="15"/>
      <c r="EO219" s="15"/>
      <c r="EP219" s="15"/>
      <c r="EQ219" s="15"/>
      <c r="ER219" s="15"/>
      <c r="ES219" s="15"/>
      <c r="ET219" s="15"/>
      <c r="EU219" s="15"/>
      <c r="EV219" s="15"/>
      <c r="EW219" s="15"/>
      <c r="EX219" s="15"/>
      <c r="EY219" s="15"/>
      <c r="EZ219" s="15"/>
      <c r="FA219" s="15"/>
      <c r="FB219" s="15"/>
      <c r="FC219" s="15"/>
      <c r="FD219" s="15"/>
      <c r="FE219" s="15"/>
      <c r="FF219" s="15"/>
      <c r="FG219" s="15"/>
      <c r="FH219" s="15"/>
      <c r="FI219" s="15"/>
      <c r="FJ219" s="15"/>
      <c r="FK219" s="15"/>
      <c r="FL219" s="15"/>
      <c r="FM219" s="15"/>
      <c r="FN219" s="15"/>
      <c r="FO219" s="15"/>
      <c r="FP219" s="15"/>
      <c r="FQ219" s="15"/>
      <c r="FR219" s="15"/>
      <c r="FS219" s="15"/>
      <c r="FT219" s="15"/>
      <c r="FU219" s="13">
        <v>0.01</v>
      </c>
      <c r="FV219" s="15"/>
      <c r="FW219" s="15"/>
      <c r="FX219" s="13">
        <v>1.2500000000000001E-2</v>
      </c>
      <c r="FY219" s="15"/>
      <c r="FZ219" s="15"/>
      <c r="GA219" s="15"/>
      <c r="GB219" s="15"/>
      <c r="GC219" s="15"/>
      <c r="GD219" s="15"/>
      <c r="GE219" s="15"/>
      <c r="GF219" s="15"/>
      <c r="GG219" s="15"/>
      <c r="GH219" s="15"/>
      <c r="GI219" s="15"/>
      <c r="GJ219" s="13">
        <f t="shared" si="14"/>
        <v>0</v>
      </c>
      <c r="GK219" s="15"/>
      <c r="GL219" s="15"/>
      <c r="GM219" s="15"/>
      <c r="GN219" s="15"/>
      <c r="GO219" s="15"/>
      <c r="GP219" s="15"/>
      <c r="GQ219" s="30"/>
      <c r="GR219" s="1">
        <v>0.87</v>
      </c>
      <c r="GS219" s="1">
        <v>8.0633330000000001</v>
      </c>
      <c r="GT219" s="1">
        <v>78.031666999999999</v>
      </c>
    </row>
    <row r="220" spans="1:202" x14ac:dyDescent="0.2">
      <c r="A220" s="10" t="s">
        <v>919</v>
      </c>
      <c r="B220" s="10" t="s">
        <v>920</v>
      </c>
      <c r="C220" s="10" t="s">
        <v>921</v>
      </c>
      <c r="D220" s="14"/>
      <c r="E220" s="10" t="s">
        <v>390</v>
      </c>
      <c r="F220" s="10" t="s">
        <v>391</v>
      </c>
      <c r="G220" s="10" t="s">
        <v>392</v>
      </c>
      <c r="H220" s="10" t="s">
        <v>393</v>
      </c>
      <c r="I220" s="14"/>
      <c r="J220" s="14"/>
      <c r="K220" s="12">
        <v>188</v>
      </c>
      <c r="L220" s="12">
        <v>1.125</v>
      </c>
      <c r="M220" s="12">
        <v>403</v>
      </c>
      <c r="N220" s="12">
        <v>0</v>
      </c>
      <c r="O220" s="12">
        <v>0.2</v>
      </c>
      <c r="P220" s="12">
        <v>7.52</v>
      </c>
      <c r="Q220" s="12">
        <v>230.9</v>
      </c>
      <c r="R220" s="15"/>
      <c r="S220" s="15"/>
      <c r="T220" s="12">
        <v>11</v>
      </c>
      <c r="U220" s="12">
        <v>230</v>
      </c>
      <c r="V220" s="19">
        <v>5.0000000000000001E-3</v>
      </c>
      <c r="W220" s="12">
        <v>1.23</v>
      </c>
      <c r="X220" s="15"/>
      <c r="Y220" s="13">
        <f t="shared" si="13"/>
        <v>6.4285000000000002E-3</v>
      </c>
      <c r="Z220" s="20">
        <v>1.2250000000000001</v>
      </c>
      <c r="AA220" s="12">
        <f t="shared" si="15"/>
        <v>5.4250350000000012</v>
      </c>
      <c r="AB220" s="19">
        <v>1.4999999999999999E-2</v>
      </c>
      <c r="AC220" s="12">
        <v>0.17</v>
      </c>
      <c r="AD220" s="12">
        <f t="shared" si="16"/>
        <v>4.9285499999999996E-2</v>
      </c>
      <c r="AE220" s="13">
        <v>2.5000000000000001E-3</v>
      </c>
      <c r="AF220" s="15"/>
      <c r="AG220" s="12">
        <v>1.4</v>
      </c>
      <c r="AH220" s="13">
        <v>1E-3</v>
      </c>
      <c r="AI220" s="12">
        <v>0.35749999999999998</v>
      </c>
      <c r="AJ220" s="15"/>
      <c r="AK220" s="15"/>
      <c r="AL220" s="15"/>
      <c r="AM220" s="15"/>
      <c r="AN220" s="12">
        <v>1</v>
      </c>
      <c r="AO220" s="15"/>
      <c r="AP220" s="15"/>
      <c r="AQ220" s="15"/>
      <c r="AR220" s="12">
        <v>7.375</v>
      </c>
      <c r="AS220" s="15"/>
      <c r="AT220" s="13">
        <v>0.5</v>
      </c>
      <c r="AU220" s="13">
        <v>0.15</v>
      </c>
      <c r="AV220" s="15"/>
      <c r="AW220" s="12">
        <v>7.2750000000000004</v>
      </c>
      <c r="AX220" s="13">
        <v>0.01</v>
      </c>
      <c r="AY220" s="13">
        <v>0.25</v>
      </c>
      <c r="AZ220" s="13">
        <v>0.25</v>
      </c>
      <c r="BA220" s="13">
        <v>0.25</v>
      </c>
      <c r="BB220" s="13">
        <v>0.15</v>
      </c>
      <c r="BC220" s="15"/>
      <c r="BD220" s="12">
        <v>7.1</v>
      </c>
      <c r="BE220" s="13">
        <v>0.01</v>
      </c>
      <c r="BF220" s="12">
        <v>89.5</v>
      </c>
      <c r="BG220" s="12">
        <v>63.75</v>
      </c>
      <c r="BH220" s="12">
        <v>3.25</v>
      </c>
      <c r="BI220" s="12">
        <v>1.75</v>
      </c>
      <c r="BJ220" s="12">
        <v>1.25</v>
      </c>
      <c r="BK220" s="12">
        <v>49</v>
      </c>
      <c r="BL220" s="12">
        <v>0</v>
      </c>
      <c r="BM220" s="14" t="s">
        <v>395</v>
      </c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4" t="s">
        <v>395</v>
      </c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0">
        <v>2.5000000000000001E-3</v>
      </c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15"/>
      <c r="DF220" s="15"/>
      <c r="DG220" s="15"/>
      <c r="DH220" s="10" t="s">
        <v>395</v>
      </c>
      <c r="DI220" s="15"/>
      <c r="DJ220" s="15"/>
      <c r="DK220" s="15"/>
      <c r="DL220" s="15"/>
      <c r="DM220" s="15"/>
      <c r="DN220" s="15"/>
      <c r="DO220" s="15"/>
      <c r="DP220" s="15"/>
      <c r="DQ220" s="15"/>
      <c r="DR220" s="15"/>
      <c r="DS220" s="15"/>
      <c r="DT220" s="13">
        <v>5.0000000000000001E-3</v>
      </c>
      <c r="DU220" s="15"/>
      <c r="DV220" s="13">
        <v>2.5000000000000001E-5</v>
      </c>
      <c r="DW220" s="13">
        <v>2.5000000000000001E-5</v>
      </c>
      <c r="DX220" s="15"/>
      <c r="DY220" s="15"/>
      <c r="DZ220" s="15"/>
      <c r="EA220" s="15"/>
      <c r="EB220" s="15"/>
      <c r="EC220" s="15"/>
      <c r="ED220" s="15"/>
      <c r="EE220" s="15"/>
      <c r="EF220" s="15"/>
      <c r="EG220" s="13">
        <v>2.5000000000000001E-5</v>
      </c>
      <c r="EH220" s="15"/>
      <c r="EI220" s="15"/>
      <c r="EJ220" s="15"/>
      <c r="EK220" s="15"/>
      <c r="EL220" s="15"/>
      <c r="EM220" s="15"/>
      <c r="EN220" s="15"/>
      <c r="EO220" s="15"/>
      <c r="EP220" s="15"/>
      <c r="EQ220" s="15"/>
      <c r="ER220" s="15"/>
      <c r="ES220" s="15"/>
      <c r="ET220" s="15"/>
      <c r="EU220" s="15"/>
      <c r="EV220" s="15"/>
      <c r="EW220" s="15"/>
      <c r="EX220" s="15"/>
      <c r="EY220" s="15"/>
      <c r="EZ220" s="15"/>
      <c r="FA220" s="15"/>
      <c r="FB220" s="15"/>
      <c r="FC220" s="15"/>
      <c r="FD220" s="15"/>
      <c r="FE220" s="15"/>
      <c r="FF220" s="15"/>
      <c r="FG220" s="15"/>
      <c r="FH220" s="15"/>
      <c r="FI220" s="15"/>
      <c r="FJ220" s="15"/>
      <c r="FK220" s="15"/>
      <c r="FL220" s="15"/>
      <c r="FM220" s="15"/>
      <c r="FN220" s="15"/>
      <c r="FO220" s="15"/>
      <c r="FP220" s="15"/>
      <c r="FQ220" s="15"/>
      <c r="FR220" s="15"/>
      <c r="FS220" s="15"/>
      <c r="FT220" s="15"/>
      <c r="FU220" s="13">
        <v>2.5000000000000001E-3</v>
      </c>
      <c r="FV220" s="15"/>
      <c r="FW220" s="15"/>
      <c r="FX220" s="13">
        <v>2.5000000000000001E-3</v>
      </c>
      <c r="FY220" s="15"/>
      <c r="FZ220" s="19">
        <v>0.25</v>
      </c>
      <c r="GA220" s="19">
        <v>0.25</v>
      </c>
      <c r="GB220" s="15"/>
      <c r="GC220" s="15"/>
      <c r="GD220" s="15"/>
      <c r="GE220" s="15"/>
      <c r="GF220" s="15"/>
      <c r="GG220" s="19">
        <v>0.25</v>
      </c>
      <c r="GH220" s="13">
        <v>0.25</v>
      </c>
      <c r="GI220" s="15"/>
      <c r="GJ220" s="13">
        <f t="shared" si="14"/>
        <v>0.5</v>
      </c>
      <c r="GK220" s="15"/>
      <c r="GL220" s="15"/>
      <c r="GM220" s="15"/>
      <c r="GN220" s="15"/>
      <c r="GO220" s="15"/>
      <c r="GP220" s="15"/>
      <c r="GQ220" s="30"/>
      <c r="GR220" s="1">
        <v>0.50249999999999995</v>
      </c>
      <c r="GS220" s="1">
        <v>11.375</v>
      </c>
      <c r="GT220" s="1">
        <v>103.1875</v>
      </c>
    </row>
    <row r="221" spans="1:202" x14ac:dyDescent="0.2">
      <c r="A221" s="10" t="s">
        <v>922</v>
      </c>
      <c r="B221" s="10" t="s">
        <v>923</v>
      </c>
      <c r="C221" s="10" t="s">
        <v>921</v>
      </c>
      <c r="D221" s="14"/>
      <c r="E221" s="10" t="s">
        <v>390</v>
      </c>
      <c r="F221" s="10" t="s">
        <v>391</v>
      </c>
      <c r="G221" s="10" t="s">
        <v>392</v>
      </c>
      <c r="H221" s="10" t="s">
        <v>393</v>
      </c>
      <c r="I221" s="14"/>
      <c r="J221" s="14"/>
      <c r="K221" s="12">
        <v>150</v>
      </c>
      <c r="L221" s="12">
        <v>2</v>
      </c>
      <c r="M221" s="12">
        <v>370.75</v>
      </c>
      <c r="N221" s="12">
        <v>0</v>
      </c>
      <c r="O221" s="12">
        <v>0.28749999999999998</v>
      </c>
      <c r="P221" s="12">
        <v>7.6950000000000003</v>
      </c>
      <c r="Q221" s="12">
        <v>220.25</v>
      </c>
      <c r="R221" s="15"/>
      <c r="S221" s="15"/>
      <c r="T221" s="12">
        <v>12.775</v>
      </c>
      <c r="U221" s="12">
        <v>177.25</v>
      </c>
      <c r="V221" s="20">
        <v>1.375E-2</v>
      </c>
      <c r="W221" s="12">
        <v>0.89500000000000002</v>
      </c>
      <c r="X221" s="15"/>
      <c r="Y221" s="13">
        <f t="shared" si="13"/>
        <v>1.7678375E-2</v>
      </c>
      <c r="Z221" s="20">
        <v>0.88500000000000001</v>
      </c>
      <c r="AA221" s="12">
        <f t="shared" si="15"/>
        <v>3.9193110000000004</v>
      </c>
      <c r="AB221" s="19">
        <v>1.4999999999999999E-2</v>
      </c>
      <c r="AC221" s="12">
        <v>6.5000000000000002E-2</v>
      </c>
      <c r="AD221" s="12">
        <f t="shared" si="16"/>
        <v>4.9285499999999996E-2</v>
      </c>
      <c r="AE221" s="13">
        <v>2.5000000000000001E-3</v>
      </c>
      <c r="AF221" s="15"/>
      <c r="AG221" s="12">
        <v>0.96</v>
      </c>
      <c r="AH221" s="12">
        <v>7.0000000000000001E-3</v>
      </c>
      <c r="AI221" s="12">
        <v>0.47749999999999998</v>
      </c>
      <c r="AJ221" s="15"/>
      <c r="AK221" s="15"/>
      <c r="AL221" s="15"/>
      <c r="AM221" s="15"/>
      <c r="AN221" s="12">
        <v>1.2749999999999999</v>
      </c>
      <c r="AO221" s="15"/>
      <c r="AP221" s="15"/>
      <c r="AQ221" s="15"/>
      <c r="AR221" s="12">
        <v>8.6750000000000007</v>
      </c>
      <c r="AS221" s="15"/>
      <c r="AT221" s="13">
        <v>0.5</v>
      </c>
      <c r="AU221" s="13">
        <v>0.15</v>
      </c>
      <c r="AV221" s="15"/>
      <c r="AW221" s="12">
        <v>15.907500000000001</v>
      </c>
      <c r="AX221" s="13">
        <v>0.01</v>
      </c>
      <c r="AY221" s="13">
        <v>0.25</v>
      </c>
      <c r="AZ221" s="12">
        <v>0.86699999999999999</v>
      </c>
      <c r="BA221" s="13">
        <v>0.25</v>
      </c>
      <c r="BB221" s="13">
        <v>0.15</v>
      </c>
      <c r="BC221" s="15"/>
      <c r="BD221" s="12">
        <v>6.2</v>
      </c>
      <c r="BE221" s="13">
        <v>0.01</v>
      </c>
      <c r="BF221" s="12">
        <v>78.375</v>
      </c>
      <c r="BG221" s="12">
        <v>55.125</v>
      </c>
      <c r="BH221" s="12">
        <v>3.75</v>
      </c>
      <c r="BI221" s="12">
        <v>2</v>
      </c>
      <c r="BJ221" s="12">
        <v>1.125</v>
      </c>
      <c r="BK221" s="12">
        <v>16.25</v>
      </c>
      <c r="BL221" s="12">
        <v>0</v>
      </c>
      <c r="BM221" s="14" t="s">
        <v>395</v>
      </c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4" t="s">
        <v>395</v>
      </c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0">
        <v>2.5000000000000001E-3</v>
      </c>
      <c r="CT221" s="15"/>
      <c r="CU221" s="15"/>
      <c r="CV221" s="15"/>
      <c r="CW221" s="15"/>
      <c r="CX221" s="15"/>
      <c r="CY221" s="15"/>
      <c r="CZ221" s="15"/>
      <c r="DA221" s="15"/>
      <c r="DB221" s="15"/>
      <c r="DC221" s="15"/>
      <c r="DD221" s="15"/>
      <c r="DE221" s="15"/>
      <c r="DF221" s="15"/>
      <c r="DG221" s="15"/>
      <c r="DH221" s="10" t="s">
        <v>395</v>
      </c>
      <c r="DI221" s="15"/>
      <c r="DJ221" s="15"/>
      <c r="DK221" s="15"/>
      <c r="DL221" s="15"/>
      <c r="DM221" s="15"/>
      <c r="DN221" s="15"/>
      <c r="DO221" s="15"/>
      <c r="DP221" s="15"/>
      <c r="DQ221" s="15"/>
      <c r="DR221" s="15"/>
      <c r="DS221" s="15"/>
      <c r="DT221" s="13">
        <v>5.0000000000000001E-3</v>
      </c>
      <c r="DU221" s="15"/>
      <c r="DV221" s="13">
        <v>2.5000000000000001E-5</v>
      </c>
      <c r="DW221" s="13">
        <v>2.5000000000000001E-5</v>
      </c>
      <c r="DX221" s="15"/>
      <c r="DY221" s="15"/>
      <c r="DZ221" s="15"/>
      <c r="EA221" s="15"/>
      <c r="EB221" s="15"/>
      <c r="EC221" s="15"/>
      <c r="ED221" s="15"/>
      <c r="EE221" s="15"/>
      <c r="EF221" s="15"/>
      <c r="EG221" s="13">
        <v>2.5000000000000001E-5</v>
      </c>
      <c r="EH221" s="15"/>
      <c r="EI221" s="15"/>
      <c r="EJ221" s="15"/>
      <c r="EK221" s="15"/>
      <c r="EL221" s="15"/>
      <c r="EM221" s="15"/>
      <c r="EN221" s="15"/>
      <c r="EO221" s="15"/>
      <c r="EP221" s="15"/>
      <c r="EQ221" s="15"/>
      <c r="ER221" s="15"/>
      <c r="ES221" s="15"/>
      <c r="ET221" s="15"/>
      <c r="EU221" s="15"/>
      <c r="EV221" s="15"/>
      <c r="EW221" s="15"/>
      <c r="EX221" s="15"/>
      <c r="EY221" s="15"/>
      <c r="EZ221" s="15"/>
      <c r="FA221" s="15"/>
      <c r="FB221" s="15"/>
      <c r="FC221" s="15"/>
      <c r="FD221" s="15"/>
      <c r="FE221" s="15"/>
      <c r="FF221" s="15"/>
      <c r="FG221" s="15"/>
      <c r="FH221" s="15"/>
      <c r="FI221" s="15"/>
      <c r="FJ221" s="15"/>
      <c r="FK221" s="15"/>
      <c r="FL221" s="15"/>
      <c r="FM221" s="15"/>
      <c r="FN221" s="15"/>
      <c r="FO221" s="15"/>
      <c r="FP221" s="15"/>
      <c r="FQ221" s="15"/>
      <c r="FR221" s="15"/>
      <c r="FS221" s="15"/>
      <c r="FT221" s="15"/>
      <c r="FU221" s="13">
        <v>2.5000000000000001E-3</v>
      </c>
      <c r="FV221" s="15"/>
      <c r="FW221" s="15"/>
      <c r="FX221" s="13">
        <v>2.5000000000000001E-3</v>
      </c>
      <c r="FY221" s="15"/>
      <c r="FZ221" s="19">
        <v>0.25</v>
      </c>
      <c r="GA221" s="19">
        <v>0.25</v>
      </c>
      <c r="GB221" s="15"/>
      <c r="GC221" s="15"/>
      <c r="GD221" s="15"/>
      <c r="GE221" s="15"/>
      <c r="GF221" s="15"/>
      <c r="GG221" s="19">
        <v>0.25</v>
      </c>
      <c r="GH221" s="13">
        <v>0.25</v>
      </c>
      <c r="GI221" s="15"/>
      <c r="GJ221" s="13">
        <f t="shared" si="14"/>
        <v>0.5</v>
      </c>
      <c r="GK221" s="15"/>
      <c r="GL221" s="15"/>
      <c r="GM221" s="15"/>
      <c r="GN221" s="15"/>
      <c r="GO221" s="15"/>
      <c r="GP221" s="15"/>
      <c r="GQ221" s="30"/>
      <c r="GR221" s="1">
        <v>0.60250000000000004</v>
      </c>
      <c r="GS221" s="1">
        <v>10.045</v>
      </c>
      <c r="GT221" s="1">
        <v>94.932500000000005</v>
      </c>
    </row>
    <row r="222" spans="1:202" x14ac:dyDescent="0.2">
      <c r="A222" s="10" t="s">
        <v>924</v>
      </c>
      <c r="B222" s="10" t="s">
        <v>925</v>
      </c>
      <c r="C222" s="10" t="s">
        <v>924</v>
      </c>
      <c r="D222" s="14"/>
      <c r="E222" s="10" t="s">
        <v>390</v>
      </c>
      <c r="F222" s="10" t="s">
        <v>391</v>
      </c>
      <c r="G222" s="10" t="s">
        <v>392</v>
      </c>
      <c r="H222" s="10" t="s">
        <v>393</v>
      </c>
      <c r="I222" s="14"/>
      <c r="J222" s="14"/>
      <c r="K222" s="12">
        <v>227.75</v>
      </c>
      <c r="L222" s="12">
        <v>3.25</v>
      </c>
      <c r="M222" s="12">
        <v>386.375</v>
      </c>
      <c r="N222" s="12">
        <v>0</v>
      </c>
      <c r="O222" s="12">
        <v>0.5625</v>
      </c>
      <c r="P222" s="12">
        <v>7.875</v>
      </c>
      <c r="Q222" s="12">
        <v>215.85</v>
      </c>
      <c r="R222" s="15"/>
      <c r="S222" s="13" t="s">
        <v>424</v>
      </c>
      <c r="T222" s="12">
        <v>8.3249999999999993</v>
      </c>
      <c r="U222" s="12">
        <v>280.02499999999998</v>
      </c>
      <c r="V222" s="20">
        <v>1.925E-2</v>
      </c>
      <c r="W222" s="12">
        <v>1.3009999999999999</v>
      </c>
      <c r="X222" s="15"/>
      <c r="Y222" s="13">
        <f t="shared" si="13"/>
        <v>2.4749725E-2</v>
      </c>
      <c r="Z222" s="20">
        <v>1.282</v>
      </c>
      <c r="AA222" s="12">
        <f t="shared" si="15"/>
        <v>5.6774652000000003</v>
      </c>
      <c r="AB222" s="19">
        <v>1E-3</v>
      </c>
      <c r="AC222" s="12">
        <v>0.16950000000000001</v>
      </c>
      <c r="AD222" s="12">
        <f t="shared" si="16"/>
        <v>3.2856999999999999E-3</v>
      </c>
      <c r="AE222" s="13">
        <v>1.5E-3</v>
      </c>
      <c r="AF222" s="15"/>
      <c r="AG222" s="12">
        <v>1.4704999999999999</v>
      </c>
      <c r="AH222" s="12">
        <v>4.0000000000000001E-3</v>
      </c>
      <c r="AI222" s="12">
        <v>1.3149999999999999</v>
      </c>
      <c r="AJ222" s="15"/>
      <c r="AK222" s="15"/>
      <c r="AL222" s="15"/>
      <c r="AM222" s="15"/>
      <c r="AN222" s="13">
        <v>2.5</v>
      </c>
      <c r="AO222" s="15"/>
      <c r="AP222" s="15"/>
      <c r="AQ222" s="15"/>
      <c r="AR222" s="12">
        <v>0.93974999999999997</v>
      </c>
      <c r="AS222" s="15"/>
      <c r="AT222" s="12">
        <v>0.4</v>
      </c>
      <c r="AU222" s="12">
        <v>0.8</v>
      </c>
      <c r="AV222" s="15"/>
      <c r="AW222" s="12">
        <v>3</v>
      </c>
      <c r="AX222" s="12">
        <v>2.2499999999999999E-2</v>
      </c>
      <c r="AY222" s="12">
        <v>0.7</v>
      </c>
      <c r="AZ222" s="12">
        <v>2.3875000000000002</v>
      </c>
      <c r="BA222" s="13" t="s">
        <v>926</v>
      </c>
      <c r="BB222" s="13">
        <v>0.15</v>
      </c>
      <c r="BC222" s="15"/>
      <c r="BD222" s="13">
        <v>0.5</v>
      </c>
      <c r="BE222" s="13">
        <v>5.4999999999999997E-3</v>
      </c>
      <c r="BF222" s="12">
        <v>128.5</v>
      </c>
      <c r="BG222" s="12">
        <v>58.25</v>
      </c>
      <c r="BH222" s="13" t="s">
        <v>927</v>
      </c>
      <c r="BI222" s="13" t="s">
        <v>927</v>
      </c>
      <c r="BJ222" s="13" t="s">
        <v>928</v>
      </c>
      <c r="BK222" s="12">
        <v>16.75</v>
      </c>
      <c r="BL222" s="12">
        <v>0</v>
      </c>
      <c r="BM222" s="14" t="s">
        <v>403</v>
      </c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4" t="s">
        <v>929</v>
      </c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4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15"/>
      <c r="DF222" s="15"/>
      <c r="DG222" s="15"/>
      <c r="DH222" s="10" t="s">
        <v>929</v>
      </c>
      <c r="DI222" s="15"/>
      <c r="DJ222" s="15"/>
      <c r="DK222" s="15"/>
      <c r="DL222" s="15"/>
      <c r="DM222" s="15"/>
      <c r="DN222" s="15"/>
      <c r="DO222" s="15"/>
      <c r="DP222" s="15"/>
      <c r="DQ222" s="15"/>
      <c r="DR222" s="15"/>
      <c r="DS222" s="15"/>
      <c r="DT222" s="13">
        <v>0.02</v>
      </c>
      <c r="DU222" s="15"/>
      <c r="DV222" s="13">
        <v>2.5000000000000001E-4</v>
      </c>
      <c r="DW222" s="13">
        <v>2.5000000000000001E-4</v>
      </c>
      <c r="DX222" s="15"/>
      <c r="DY222" s="15"/>
      <c r="DZ222" s="15"/>
      <c r="EA222" s="15"/>
      <c r="EB222" s="15"/>
      <c r="EC222" s="15"/>
      <c r="ED222" s="15"/>
      <c r="EE222" s="15"/>
      <c r="EF222" s="15"/>
      <c r="EG222" s="13">
        <v>2.5000000000000001E-3</v>
      </c>
      <c r="EH222" s="15"/>
      <c r="EI222" s="15"/>
      <c r="EJ222" s="15"/>
      <c r="EK222" s="15"/>
      <c r="EL222" s="15"/>
      <c r="EM222" s="15"/>
      <c r="EN222" s="15"/>
      <c r="EO222" s="15"/>
      <c r="EP222" s="15"/>
      <c r="EQ222" s="15"/>
      <c r="ER222" s="15"/>
      <c r="ES222" s="15"/>
      <c r="ET222" s="15"/>
      <c r="EU222" s="15"/>
      <c r="EV222" s="15"/>
      <c r="EW222" s="15"/>
      <c r="EX222" s="15"/>
      <c r="EY222" s="15"/>
      <c r="EZ222" s="15"/>
      <c r="FA222" s="15"/>
      <c r="FB222" s="15"/>
      <c r="FC222" s="15"/>
      <c r="FD222" s="15"/>
      <c r="FE222" s="15"/>
      <c r="FF222" s="15"/>
      <c r="FG222" s="15"/>
      <c r="FH222" s="15"/>
      <c r="FI222" s="15"/>
      <c r="FJ222" s="15"/>
      <c r="FK222" s="15"/>
      <c r="FL222" s="15"/>
      <c r="FM222" s="15"/>
      <c r="FN222" s="15"/>
      <c r="FO222" s="15"/>
      <c r="FP222" s="15"/>
      <c r="FQ222" s="15"/>
      <c r="FR222" s="15"/>
      <c r="FS222" s="15"/>
      <c r="FT222" s="15"/>
      <c r="FU222" s="15"/>
      <c r="FV222" s="15"/>
      <c r="FW222" s="15"/>
      <c r="FX222" s="15"/>
      <c r="FY222" s="15"/>
      <c r="FZ222" s="19">
        <v>0.05</v>
      </c>
      <c r="GA222" s="19">
        <v>0.05</v>
      </c>
      <c r="GB222" s="15"/>
      <c r="GC222" s="15"/>
      <c r="GD222" s="15"/>
      <c r="GE222" s="15"/>
      <c r="GF222" s="15"/>
      <c r="GG222" s="19">
        <v>0.05</v>
      </c>
      <c r="GH222" s="13">
        <v>0.375</v>
      </c>
      <c r="GI222" s="15"/>
      <c r="GJ222" s="13">
        <f t="shared" si="14"/>
        <v>0.1</v>
      </c>
      <c r="GK222" s="15"/>
      <c r="GL222" s="15"/>
      <c r="GM222" s="15"/>
      <c r="GN222" s="15"/>
      <c r="GO222" s="15"/>
      <c r="GP222" s="15"/>
      <c r="GQ222" s="30"/>
      <c r="GR222" s="1">
        <v>1.1499999999999999</v>
      </c>
      <c r="GS222" s="1">
        <v>10.157500000000001</v>
      </c>
      <c r="GT222" s="1">
        <v>86.38</v>
      </c>
    </row>
    <row r="223" spans="1:202" x14ac:dyDescent="0.2">
      <c r="A223" s="10" t="s">
        <v>930</v>
      </c>
      <c r="B223" s="10" t="s">
        <v>931</v>
      </c>
      <c r="C223" s="10" t="s">
        <v>930</v>
      </c>
      <c r="D223" s="14"/>
      <c r="E223" s="10" t="s">
        <v>390</v>
      </c>
      <c r="F223" s="10" t="s">
        <v>391</v>
      </c>
      <c r="G223" s="10" t="s">
        <v>392</v>
      </c>
      <c r="H223" s="10" t="s">
        <v>393</v>
      </c>
      <c r="I223" s="14"/>
      <c r="J223" s="14"/>
      <c r="K223" s="12">
        <v>245.5</v>
      </c>
      <c r="L223" s="15"/>
      <c r="M223" s="12">
        <v>444</v>
      </c>
      <c r="N223" s="15"/>
      <c r="O223" s="12">
        <v>0.45250000000000001</v>
      </c>
      <c r="P223" s="12">
        <v>7.5750000000000002</v>
      </c>
      <c r="Q223" s="12">
        <v>235.25</v>
      </c>
      <c r="R223" s="15"/>
      <c r="S223" s="12">
        <v>5.5</v>
      </c>
      <c r="T223" s="12">
        <v>9.6999999999999993</v>
      </c>
      <c r="U223" s="12">
        <v>245</v>
      </c>
      <c r="V223" s="20">
        <v>3.1375E-2</v>
      </c>
      <c r="W223" s="12">
        <v>0.75424999999999998</v>
      </c>
      <c r="X223" s="15"/>
      <c r="Y223" s="13">
        <f t="shared" si="13"/>
        <v>4.0338837500000002E-2</v>
      </c>
      <c r="Z223" s="20">
        <v>0.72324999999999995</v>
      </c>
      <c r="AA223" s="12">
        <f t="shared" si="15"/>
        <v>3.2029849499999998</v>
      </c>
      <c r="AB223" s="19">
        <v>1E-3</v>
      </c>
      <c r="AC223" s="12">
        <v>0.13850000000000001</v>
      </c>
      <c r="AD223" s="12">
        <f t="shared" si="16"/>
        <v>3.2856999999999999E-3</v>
      </c>
      <c r="AE223" s="13">
        <v>3.5000000000000001E-3</v>
      </c>
      <c r="AF223" s="15"/>
      <c r="AG223" s="12">
        <v>0.89275000000000004</v>
      </c>
      <c r="AH223" s="12">
        <v>2.6925000000000001E-2</v>
      </c>
      <c r="AI223" s="12">
        <v>1.825</v>
      </c>
      <c r="AJ223" s="15"/>
      <c r="AK223" s="15"/>
      <c r="AL223" s="15"/>
      <c r="AM223" s="15"/>
      <c r="AN223" s="13">
        <v>1</v>
      </c>
      <c r="AO223" s="15"/>
      <c r="AP223" s="15"/>
      <c r="AQ223" s="15"/>
      <c r="AR223" s="12">
        <v>3.6775000000000002</v>
      </c>
      <c r="AS223" s="15"/>
      <c r="AT223" s="13">
        <v>0.5</v>
      </c>
      <c r="AU223" s="13">
        <v>0.15</v>
      </c>
      <c r="AV223" s="15"/>
      <c r="AW223" s="13">
        <v>1</v>
      </c>
      <c r="AX223" s="13">
        <v>0.01</v>
      </c>
      <c r="AY223" s="13">
        <v>0.25</v>
      </c>
      <c r="AZ223" s="13">
        <v>0.25</v>
      </c>
      <c r="BA223" s="13">
        <v>0.25</v>
      </c>
      <c r="BB223" s="13">
        <v>0.15</v>
      </c>
      <c r="BC223" s="15"/>
      <c r="BD223" s="12">
        <v>6.5</v>
      </c>
      <c r="BE223" s="13">
        <v>0.01</v>
      </c>
      <c r="BF223" s="12">
        <v>875</v>
      </c>
      <c r="BG223" s="12">
        <v>91.75</v>
      </c>
      <c r="BH223" s="12">
        <v>13</v>
      </c>
      <c r="BI223" s="12">
        <v>8.5</v>
      </c>
      <c r="BJ223" s="12">
        <v>10.5</v>
      </c>
      <c r="BK223" s="12">
        <v>153.5</v>
      </c>
      <c r="BL223" s="12">
        <v>0</v>
      </c>
      <c r="BM223" s="14" t="s">
        <v>395</v>
      </c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4" t="s">
        <v>395</v>
      </c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4"/>
      <c r="CT223" s="15"/>
      <c r="CU223" s="15"/>
      <c r="CV223" s="15"/>
      <c r="CW223" s="15"/>
      <c r="CX223" s="15"/>
      <c r="CY223" s="15"/>
      <c r="CZ223" s="15"/>
      <c r="DA223" s="15"/>
      <c r="DB223" s="15"/>
      <c r="DC223" s="15"/>
      <c r="DD223" s="15"/>
      <c r="DE223" s="15"/>
      <c r="DF223" s="15"/>
      <c r="DG223" s="15"/>
      <c r="DH223" s="10" t="s">
        <v>395</v>
      </c>
      <c r="DI223" s="15"/>
      <c r="DJ223" s="15"/>
      <c r="DK223" s="15"/>
      <c r="DL223" s="15"/>
      <c r="DM223" s="15"/>
      <c r="DN223" s="15"/>
      <c r="DO223" s="15"/>
      <c r="DP223" s="15"/>
      <c r="DQ223" s="15"/>
      <c r="DR223" s="15"/>
      <c r="DS223" s="15"/>
      <c r="DT223" s="13">
        <v>5.0000000000000001E-3</v>
      </c>
      <c r="DU223" s="15"/>
      <c r="DV223" s="13">
        <v>2.5000000000000001E-5</v>
      </c>
      <c r="DW223" s="13">
        <v>2.5000000000000001E-5</v>
      </c>
      <c r="DX223" s="15"/>
      <c r="DY223" s="15"/>
      <c r="DZ223" s="15"/>
      <c r="EA223" s="15"/>
      <c r="EB223" s="15"/>
      <c r="EC223" s="15"/>
      <c r="ED223" s="15"/>
      <c r="EE223" s="15"/>
      <c r="EF223" s="15"/>
      <c r="EG223" s="13">
        <v>2.5000000000000001E-5</v>
      </c>
      <c r="EH223" s="15"/>
      <c r="EI223" s="15"/>
      <c r="EJ223" s="15"/>
      <c r="EK223" s="15"/>
      <c r="EL223" s="15"/>
      <c r="EM223" s="15"/>
      <c r="EN223" s="15"/>
      <c r="EO223" s="15"/>
      <c r="EP223" s="15"/>
      <c r="EQ223" s="15"/>
      <c r="ER223" s="15"/>
      <c r="ES223" s="15"/>
      <c r="ET223" s="15"/>
      <c r="EU223" s="15"/>
      <c r="EV223" s="15"/>
      <c r="EW223" s="15"/>
      <c r="EX223" s="15"/>
      <c r="EY223" s="15"/>
      <c r="EZ223" s="15"/>
      <c r="FA223" s="15"/>
      <c r="FB223" s="15"/>
      <c r="FC223" s="15"/>
      <c r="FD223" s="15"/>
      <c r="FE223" s="15"/>
      <c r="FF223" s="15"/>
      <c r="FG223" s="15"/>
      <c r="FH223" s="15"/>
      <c r="FI223" s="15"/>
      <c r="FJ223" s="15"/>
      <c r="FK223" s="15"/>
      <c r="FL223" s="15"/>
      <c r="FM223" s="15"/>
      <c r="FN223" s="15"/>
      <c r="FO223" s="15"/>
      <c r="FP223" s="15"/>
      <c r="FQ223" s="15"/>
      <c r="FR223" s="15"/>
      <c r="FS223" s="15"/>
      <c r="FT223" s="15"/>
      <c r="FU223" s="15"/>
      <c r="FV223" s="15"/>
      <c r="FW223" s="15"/>
      <c r="FX223" s="15"/>
      <c r="FY223" s="15"/>
      <c r="FZ223" s="19">
        <v>0.25</v>
      </c>
      <c r="GA223" s="19">
        <v>0.25</v>
      </c>
      <c r="GB223" s="15"/>
      <c r="GC223" s="15"/>
      <c r="GD223" s="15"/>
      <c r="GE223" s="15"/>
      <c r="GF223" s="15"/>
      <c r="GG223" s="19">
        <v>0.25</v>
      </c>
      <c r="GH223" s="12">
        <v>0.51249999999999996</v>
      </c>
      <c r="GI223" s="15"/>
      <c r="GJ223" s="13">
        <f t="shared" si="14"/>
        <v>0.5</v>
      </c>
      <c r="GK223" s="15"/>
      <c r="GL223" s="15"/>
      <c r="GM223" s="15"/>
      <c r="GN223" s="15"/>
      <c r="GO223" s="15"/>
      <c r="GP223" s="15"/>
      <c r="GQ223" s="30"/>
      <c r="GR223" s="1">
        <v>0.82499999999999996</v>
      </c>
      <c r="GS223" s="1">
        <v>11.61</v>
      </c>
      <c r="GT223" s="1">
        <v>102.27249999999999</v>
      </c>
    </row>
    <row r="224" spans="1:202" x14ac:dyDescent="0.2">
      <c r="A224" s="10" t="s">
        <v>932</v>
      </c>
      <c r="B224" s="10" t="s">
        <v>933</v>
      </c>
      <c r="C224" s="10" t="s">
        <v>932</v>
      </c>
      <c r="D224" s="14"/>
      <c r="E224" s="10" t="s">
        <v>390</v>
      </c>
      <c r="F224" s="10" t="s">
        <v>391</v>
      </c>
      <c r="G224" s="10" t="s">
        <v>392</v>
      </c>
      <c r="H224" s="10" t="s">
        <v>393</v>
      </c>
      <c r="I224" s="14"/>
      <c r="J224" s="14"/>
      <c r="K224" s="12">
        <v>215.25</v>
      </c>
      <c r="L224" s="15"/>
      <c r="M224" s="12">
        <v>384.5</v>
      </c>
      <c r="N224" s="15"/>
      <c r="O224" s="12">
        <v>1.1125</v>
      </c>
      <c r="P224" s="12">
        <v>7.65</v>
      </c>
      <c r="Q224" s="12">
        <v>234.25</v>
      </c>
      <c r="R224" s="15"/>
      <c r="S224" s="12">
        <v>2</v>
      </c>
      <c r="T224" s="12">
        <v>10.45</v>
      </c>
      <c r="U224" s="12">
        <v>220</v>
      </c>
      <c r="V224" s="20">
        <v>1.6250000000000001E-2</v>
      </c>
      <c r="W224" s="12">
        <v>0.80874999999999997</v>
      </c>
      <c r="X224" s="15"/>
      <c r="Y224" s="13">
        <f t="shared" si="13"/>
        <v>2.0892625000000001E-2</v>
      </c>
      <c r="Z224" s="20">
        <v>0.79225000000000001</v>
      </c>
      <c r="AA224" s="12">
        <f t="shared" si="15"/>
        <v>3.5085583500000004</v>
      </c>
      <c r="AB224" s="19">
        <v>1E-3</v>
      </c>
      <c r="AC224" s="12">
        <v>0.17199999999999999</v>
      </c>
      <c r="AD224" s="12">
        <f t="shared" si="16"/>
        <v>3.2856999999999999E-3</v>
      </c>
      <c r="AE224" s="12">
        <v>1.3075E-2</v>
      </c>
      <c r="AF224" s="15"/>
      <c r="AG224" s="12">
        <v>0.98075000000000001</v>
      </c>
      <c r="AH224" s="12">
        <v>5.2624999999999998E-2</v>
      </c>
      <c r="AI224" s="12">
        <v>2.9249999999999998</v>
      </c>
      <c r="AJ224" s="15"/>
      <c r="AK224" s="15"/>
      <c r="AL224" s="15"/>
      <c r="AM224" s="15"/>
      <c r="AN224" s="13">
        <v>1</v>
      </c>
      <c r="AO224" s="15"/>
      <c r="AP224" s="15"/>
      <c r="AQ224" s="15"/>
      <c r="AR224" s="12">
        <v>2.5750000000000002</v>
      </c>
      <c r="AS224" s="15"/>
      <c r="AT224" s="13">
        <v>0.5</v>
      </c>
      <c r="AU224" s="13">
        <v>0.15</v>
      </c>
      <c r="AV224" s="15"/>
      <c r="AW224" s="13">
        <v>1</v>
      </c>
      <c r="AX224" s="13">
        <v>0.01</v>
      </c>
      <c r="AY224" s="13">
        <v>0.25</v>
      </c>
      <c r="AZ224" s="13">
        <v>0.25</v>
      </c>
      <c r="BA224" s="13">
        <v>0.25</v>
      </c>
      <c r="BB224" s="13">
        <v>0.15</v>
      </c>
      <c r="BC224" s="15"/>
      <c r="BD224" s="13">
        <v>2.5</v>
      </c>
      <c r="BE224" s="13">
        <v>0.01</v>
      </c>
      <c r="BF224" s="12">
        <v>966.75</v>
      </c>
      <c r="BG224" s="12">
        <v>236</v>
      </c>
      <c r="BH224" s="12">
        <v>67.25</v>
      </c>
      <c r="BI224" s="12">
        <v>180.75</v>
      </c>
      <c r="BJ224" s="12">
        <v>63.5</v>
      </c>
      <c r="BK224" s="12">
        <v>977.25</v>
      </c>
      <c r="BL224" s="12">
        <v>0</v>
      </c>
      <c r="BM224" s="14" t="s">
        <v>395</v>
      </c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4" t="s">
        <v>395</v>
      </c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4"/>
      <c r="CT224" s="15"/>
      <c r="CU224" s="15"/>
      <c r="CV224" s="15"/>
      <c r="CW224" s="15"/>
      <c r="CX224" s="15"/>
      <c r="CY224" s="15"/>
      <c r="CZ224" s="15"/>
      <c r="DA224" s="15"/>
      <c r="DB224" s="15"/>
      <c r="DC224" s="15"/>
      <c r="DD224" s="15"/>
      <c r="DE224" s="15"/>
      <c r="DF224" s="15"/>
      <c r="DG224" s="15"/>
      <c r="DH224" s="10" t="s">
        <v>395</v>
      </c>
      <c r="DI224" s="15"/>
      <c r="DJ224" s="15"/>
      <c r="DK224" s="15"/>
      <c r="DL224" s="15"/>
      <c r="DM224" s="15"/>
      <c r="DN224" s="15"/>
      <c r="DO224" s="15"/>
      <c r="DP224" s="15"/>
      <c r="DQ224" s="15"/>
      <c r="DR224" s="15"/>
      <c r="DS224" s="15"/>
      <c r="DT224" s="13">
        <v>5.0000000000000001E-3</v>
      </c>
      <c r="DU224" s="15"/>
      <c r="DV224" s="13">
        <v>2.5000000000000001E-5</v>
      </c>
      <c r="DW224" s="13">
        <v>2.5000000000000001E-5</v>
      </c>
      <c r="DX224" s="15"/>
      <c r="DY224" s="15"/>
      <c r="DZ224" s="15"/>
      <c r="EA224" s="15"/>
      <c r="EB224" s="15"/>
      <c r="EC224" s="15"/>
      <c r="ED224" s="15"/>
      <c r="EE224" s="15"/>
      <c r="EF224" s="15"/>
      <c r="EG224" s="13">
        <v>2.5000000000000001E-5</v>
      </c>
      <c r="EH224" s="15"/>
      <c r="EI224" s="15"/>
      <c r="EJ224" s="15"/>
      <c r="EK224" s="15"/>
      <c r="EL224" s="15"/>
      <c r="EM224" s="15"/>
      <c r="EN224" s="15"/>
      <c r="EO224" s="15"/>
      <c r="EP224" s="15"/>
      <c r="EQ224" s="15"/>
      <c r="ER224" s="15"/>
      <c r="ES224" s="15"/>
      <c r="ET224" s="15"/>
      <c r="EU224" s="15"/>
      <c r="EV224" s="15"/>
      <c r="EW224" s="15"/>
      <c r="EX224" s="15"/>
      <c r="EY224" s="15"/>
      <c r="EZ224" s="15"/>
      <c r="FA224" s="15"/>
      <c r="FB224" s="15"/>
      <c r="FC224" s="15"/>
      <c r="FD224" s="15"/>
      <c r="FE224" s="15"/>
      <c r="FF224" s="15"/>
      <c r="FG224" s="15"/>
      <c r="FH224" s="15"/>
      <c r="FI224" s="15"/>
      <c r="FJ224" s="15"/>
      <c r="FK224" s="15"/>
      <c r="FL224" s="15"/>
      <c r="FM224" s="15"/>
      <c r="FN224" s="15"/>
      <c r="FO224" s="15"/>
      <c r="FP224" s="15"/>
      <c r="FQ224" s="15"/>
      <c r="FR224" s="15"/>
      <c r="FS224" s="15"/>
      <c r="FT224" s="15"/>
      <c r="FU224" s="15"/>
      <c r="FV224" s="15"/>
      <c r="FW224" s="15"/>
      <c r="FX224" s="15"/>
      <c r="FY224" s="15"/>
      <c r="FZ224" s="19">
        <v>0.25</v>
      </c>
      <c r="GA224" s="19">
        <v>0.25</v>
      </c>
      <c r="GB224" s="15"/>
      <c r="GC224" s="15"/>
      <c r="GD224" s="15"/>
      <c r="GE224" s="15"/>
      <c r="GF224" s="15"/>
      <c r="GG224" s="19">
        <v>0.25</v>
      </c>
      <c r="GH224" s="12">
        <v>0.8075</v>
      </c>
      <c r="GI224" s="15"/>
      <c r="GJ224" s="13">
        <f t="shared" si="14"/>
        <v>0.5</v>
      </c>
      <c r="GK224" s="15"/>
      <c r="GL224" s="15"/>
      <c r="GM224" s="15"/>
      <c r="GN224" s="15"/>
      <c r="GO224" s="15"/>
      <c r="GP224" s="15"/>
      <c r="GQ224" s="30"/>
      <c r="GR224" s="1">
        <v>1.4750000000000001</v>
      </c>
      <c r="GS224" s="1">
        <v>11.31</v>
      </c>
      <c r="GT224" s="1">
        <v>101.295</v>
      </c>
    </row>
    <row r="225" spans="1:202" x14ac:dyDescent="0.2">
      <c r="A225" s="10" t="s">
        <v>934</v>
      </c>
      <c r="B225" s="10" t="s">
        <v>935</v>
      </c>
      <c r="C225" s="10" t="s">
        <v>934</v>
      </c>
      <c r="D225" s="14"/>
      <c r="E225" s="10" t="s">
        <v>390</v>
      </c>
      <c r="F225" s="10" t="s">
        <v>391</v>
      </c>
      <c r="G225" s="10" t="s">
        <v>392</v>
      </c>
      <c r="H225" s="10" t="s">
        <v>393</v>
      </c>
      <c r="I225" s="14"/>
      <c r="J225" s="14"/>
      <c r="K225" s="12">
        <v>204.25</v>
      </c>
      <c r="L225" s="15"/>
      <c r="M225" s="12">
        <v>381.5</v>
      </c>
      <c r="N225" s="15"/>
      <c r="O225" s="12">
        <v>1.5249999999999999</v>
      </c>
      <c r="P225" s="12">
        <v>7.5</v>
      </c>
      <c r="Q225" s="12">
        <v>255.5</v>
      </c>
      <c r="R225" s="15"/>
      <c r="S225" s="12">
        <v>3.5</v>
      </c>
      <c r="T225" s="12">
        <v>12.6</v>
      </c>
      <c r="U225" s="12">
        <v>211.5</v>
      </c>
      <c r="V225" s="20">
        <v>2.7E-2</v>
      </c>
      <c r="W225" s="12">
        <v>1.575</v>
      </c>
      <c r="X225" s="15"/>
      <c r="Y225" s="13">
        <f t="shared" si="13"/>
        <v>3.4713899999999999E-2</v>
      </c>
      <c r="Z225" s="20">
        <v>1.54725</v>
      </c>
      <c r="AA225" s="12">
        <f t="shared" si="15"/>
        <v>6.8521513500000006</v>
      </c>
      <c r="AB225" s="20">
        <v>2.2499999999999998E-3</v>
      </c>
      <c r="AC225" s="12">
        <v>0.20150000000000001</v>
      </c>
      <c r="AD225" s="12">
        <f t="shared" si="16"/>
        <v>7.3928249999999987E-3</v>
      </c>
      <c r="AE225" s="12">
        <v>1.6449999999999999E-2</v>
      </c>
      <c r="AF225" s="15"/>
      <c r="AG225" s="12">
        <v>1.7765</v>
      </c>
      <c r="AH225" s="12">
        <v>3.8850000000000003E-2</v>
      </c>
      <c r="AI225" s="12">
        <v>2.95</v>
      </c>
      <c r="AJ225" s="15"/>
      <c r="AK225" s="15"/>
      <c r="AL225" s="15"/>
      <c r="AM225" s="15"/>
      <c r="AN225" s="12">
        <v>5.3</v>
      </c>
      <c r="AO225" s="15"/>
      <c r="AP225" s="15"/>
      <c r="AQ225" s="15"/>
      <c r="AR225" s="12">
        <v>4.7249999999999996</v>
      </c>
      <c r="AS225" s="15"/>
      <c r="AT225" s="13">
        <v>0.5</v>
      </c>
      <c r="AU225" s="12">
        <v>0.4405</v>
      </c>
      <c r="AV225" s="15"/>
      <c r="AW225" s="13">
        <v>1</v>
      </c>
      <c r="AX225" s="13">
        <v>0.01</v>
      </c>
      <c r="AY225" s="13">
        <v>0.25</v>
      </c>
      <c r="AZ225" s="13">
        <v>0.25</v>
      </c>
      <c r="BA225" s="13">
        <v>0.25</v>
      </c>
      <c r="BB225" s="13">
        <v>0.15</v>
      </c>
      <c r="BC225" s="15"/>
      <c r="BD225" s="13">
        <v>2.5</v>
      </c>
      <c r="BE225" s="13">
        <v>0.01</v>
      </c>
      <c r="BF225" s="16">
        <v>1438.5</v>
      </c>
      <c r="BG225" s="12">
        <v>409.75</v>
      </c>
      <c r="BH225" s="12">
        <v>65.75</v>
      </c>
      <c r="BI225" s="12">
        <v>38</v>
      </c>
      <c r="BJ225" s="12">
        <v>63.5</v>
      </c>
      <c r="BK225" s="16">
        <v>2472.75</v>
      </c>
      <c r="BL225" s="12">
        <v>0</v>
      </c>
      <c r="BM225" s="14" t="s">
        <v>395</v>
      </c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4" t="s">
        <v>395</v>
      </c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4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15"/>
      <c r="DF225" s="15"/>
      <c r="DG225" s="15"/>
      <c r="DH225" s="10" t="s">
        <v>395</v>
      </c>
      <c r="DI225" s="15"/>
      <c r="DJ225" s="15"/>
      <c r="DK225" s="15"/>
      <c r="DL225" s="15"/>
      <c r="DM225" s="15"/>
      <c r="DN225" s="15"/>
      <c r="DO225" s="15"/>
      <c r="DP225" s="15"/>
      <c r="DQ225" s="15"/>
      <c r="DR225" s="15"/>
      <c r="DS225" s="15"/>
      <c r="DT225" s="13">
        <v>5.0000000000000001E-3</v>
      </c>
      <c r="DU225" s="15"/>
      <c r="DV225" s="13">
        <v>2.5000000000000001E-5</v>
      </c>
      <c r="DW225" s="13">
        <v>2.5000000000000001E-5</v>
      </c>
      <c r="DX225" s="15"/>
      <c r="DY225" s="15"/>
      <c r="DZ225" s="15"/>
      <c r="EA225" s="15"/>
      <c r="EB225" s="15"/>
      <c r="EC225" s="15"/>
      <c r="ED225" s="15"/>
      <c r="EE225" s="15"/>
      <c r="EF225" s="15"/>
      <c r="EG225" s="13">
        <v>2.5000000000000001E-5</v>
      </c>
      <c r="EH225" s="15"/>
      <c r="EI225" s="15"/>
      <c r="EJ225" s="15"/>
      <c r="EK225" s="15"/>
      <c r="EL225" s="15"/>
      <c r="EM225" s="15"/>
      <c r="EN225" s="15"/>
      <c r="EO225" s="15"/>
      <c r="EP225" s="15"/>
      <c r="EQ225" s="15"/>
      <c r="ER225" s="15"/>
      <c r="ES225" s="15"/>
      <c r="ET225" s="15"/>
      <c r="EU225" s="15"/>
      <c r="EV225" s="15"/>
      <c r="EW225" s="15"/>
      <c r="EX225" s="15"/>
      <c r="EY225" s="15"/>
      <c r="EZ225" s="15"/>
      <c r="FA225" s="15"/>
      <c r="FB225" s="15"/>
      <c r="FC225" s="15"/>
      <c r="FD225" s="15"/>
      <c r="FE225" s="15"/>
      <c r="FF225" s="15"/>
      <c r="FG225" s="15"/>
      <c r="FH225" s="15"/>
      <c r="FI225" s="15"/>
      <c r="FJ225" s="15"/>
      <c r="FK225" s="15"/>
      <c r="FL225" s="15"/>
      <c r="FM225" s="15"/>
      <c r="FN225" s="15"/>
      <c r="FO225" s="15"/>
      <c r="FP225" s="15"/>
      <c r="FQ225" s="15"/>
      <c r="FR225" s="15"/>
      <c r="FS225" s="15"/>
      <c r="FT225" s="15"/>
      <c r="FU225" s="15"/>
      <c r="FV225" s="15"/>
      <c r="FW225" s="15"/>
      <c r="FX225" s="15"/>
      <c r="FY225" s="15"/>
      <c r="FZ225" s="19">
        <v>0.25</v>
      </c>
      <c r="GA225" s="19">
        <v>0.25</v>
      </c>
      <c r="GB225" s="15"/>
      <c r="GC225" s="15"/>
      <c r="GD225" s="15"/>
      <c r="GE225" s="15"/>
      <c r="GF225" s="15"/>
      <c r="GG225" s="19">
        <v>0.25</v>
      </c>
      <c r="GH225" s="12">
        <v>0.66249999999999998</v>
      </c>
      <c r="GI225" s="15"/>
      <c r="GJ225" s="13">
        <f t="shared" si="14"/>
        <v>0.5</v>
      </c>
      <c r="GK225" s="15"/>
      <c r="GL225" s="15"/>
      <c r="GM225" s="15"/>
      <c r="GN225" s="15"/>
      <c r="GO225" s="15"/>
      <c r="GP225" s="15"/>
      <c r="GQ225" s="30"/>
      <c r="GR225" s="1">
        <v>1.5</v>
      </c>
      <c r="GS225" s="1">
        <v>11.3125</v>
      </c>
      <c r="GT225" s="1">
        <v>106.125</v>
      </c>
    </row>
    <row r="226" spans="1:202" x14ac:dyDescent="0.2">
      <c r="A226" s="10" t="s">
        <v>936</v>
      </c>
      <c r="B226" s="10" t="s">
        <v>937</v>
      </c>
      <c r="C226" s="10" t="s">
        <v>936</v>
      </c>
      <c r="D226" s="14"/>
      <c r="E226" s="10" t="s">
        <v>390</v>
      </c>
      <c r="F226" s="10" t="s">
        <v>391</v>
      </c>
      <c r="G226" s="10" t="s">
        <v>392</v>
      </c>
      <c r="H226" s="10" t="s">
        <v>393</v>
      </c>
      <c r="I226" s="14"/>
      <c r="J226" s="14"/>
      <c r="K226" s="12">
        <v>255.75</v>
      </c>
      <c r="L226" s="15"/>
      <c r="M226" s="12">
        <v>449.5</v>
      </c>
      <c r="N226" s="15"/>
      <c r="O226" s="12">
        <v>0.22750000000000001</v>
      </c>
      <c r="P226" s="12">
        <v>7.3250000000000002</v>
      </c>
      <c r="Q226" s="12">
        <v>243</v>
      </c>
      <c r="R226" s="15"/>
      <c r="S226" s="12">
        <v>2.5</v>
      </c>
      <c r="T226" s="12">
        <v>13.025</v>
      </c>
      <c r="U226" s="12">
        <v>258.5</v>
      </c>
      <c r="V226" s="20">
        <v>9.6249999999999999E-3</v>
      </c>
      <c r="W226" s="12">
        <v>1.3612500000000001</v>
      </c>
      <c r="X226" s="15"/>
      <c r="Y226" s="13">
        <f t="shared" si="13"/>
        <v>1.23748625E-2</v>
      </c>
      <c r="Z226" s="20">
        <v>1.3527499999999999</v>
      </c>
      <c r="AA226" s="12">
        <f t="shared" si="15"/>
        <v>5.9907886499999998</v>
      </c>
      <c r="AB226" s="19">
        <v>1E-3</v>
      </c>
      <c r="AC226" s="12">
        <v>0.32900000000000001</v>
      </c>
      <c r="AD226" s="12">
        <f t="shared" si="16"/>
        <v>3.2856999999999999E-3</v>
      </c>
      <c r="AE226" s="13">
        <v>3.5000000000000001E-3</v>
      </c>
      <c r="AF226" s="15"/>
      <c r="AG226" s="12">
        <v>1.69025</v>
      </c>
      <c r="AH226" s="12">
        <v>1.0775E-2</v>
      </c>
      <c r="AI226" s="12">
        <v>1.05</v>
      </c>
      <c r="AJ226" s="15"/>
      <c r="AK226" s="15"/>
      <c r="AL226" s="15"/>
      <c r="AM226" s="15"/>
      <c r="AN226" s="13">
        <v>1</v>
      </c>
      <c r="AO226" s="15"/>
      <c r="AP226" s="15"/>
      <c r="AQ226" s="15"/>
      <c r="AR226" s="12">
        <v>1.5</v>
      </c>
      <c r="AS226" s="15"/>
      <c r="AT226" s="13">
        <v>0.5</v>
      </c>
      <c r="AU226" s="13">
        <v>0.15</v>
      </c>
      <c r="AV226" s="15"/>
      <c r="AW226" s="12">
        <v>19.727499999999999</v>
      </c>
      <c r="AX226" s="13">
        <v>0.01</v>
      </c>
      <c r="AY226" s="13">
        <v>0.25</v>
      </c>
      <c r="AZ226" s="13">
        <v>0.25</v>
      </c>
      <c r="BA226" s="13">
        <v>0.25</v>
      </c>
      <c r="BB226" s="13">
        <v>0.15</v>
      </c>
      <c r="BC226" s="15"/>
      <c r="BD226" s="13">
        <v>2.5</v>
      </c>
      <c r="BE226" s="13">
        <v>0.01</v>
      </c>
      <c r="BF226" s="12">
        <v>12</v>
      </c>
      <c r="BG226" s="12">
        <v>1.5</v>
      </c>
      <c r="BH226" s="12">
        <v>0.25</v>
      </c>
      <c r="BI226" s="12">
        <v>0.25</v>
      </c>
      <c r="BJ226" s="12">
        <v>0</v>
      </c>
      <c r="BK226" s="12">
        <v>6.5</v>
      </c>
      <c r="BL226" s="12">
        <v>0</v>
      </c>
      <c r="BM226" s="14" t="s">
        <v>395</v>
      </c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4" t="s">
        <v>395</v>
      </c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4"/>
      <c r="CT226" s="15"/>
      <c r="CU226" s="15"/>
      <c r="CV226" s="15"/>
      <c r="CW226" s="15"/>
      <c r="CX226" s="15"/>
      <c r="CY226" s="15"/>
      <c r="CZ226" s="15"/>
      <c r="DA226" s="15"/>
      <c r="DB226" s="15"/>
      <c r="DC226" s="15"/>
      <c r="DD226" s="15"/>
      <c r="DE226" s="15"/>
      <c r="DF226" s="15"/>
      <c r="DG226" s="15"/>
      <c r="DH226" s="10" t="s">
        <v>395</v>
      </c>
      <c r="DI226" s="15"/>
      <c r="DJ226" s="15"/>
      <c r="DK226" s="13">
        <v>2.5000000000000001E-3</v>
      </c>
      <c r="DL226" s="15"/>
      <c r="DM226" s="15"/>
      <c r="DN226" s="15"/>
      <c r="DO226" s="15"/>
      <c r="DP226" s="15"/>
      <c r="DQ226" s="13">
        <v>1.4999999999999999E-2</v>
      </c>
      <c r="DR226" s="15"/>
      <c r="DS226" s="15"/>
      <c r="DT226" s="13">
        <v>5.0000000000000001E-3</v>
      </c>
      <c r="DU226" s="15"/>
      <c r="DV226" s="13">
        <v>2.5000000000000001E-5</v>
      </c>
      <c r="DW226" s="13">
        <v>2.5000000000000001E-5</v>
      </c>
      <c r="DX226" s="15"/>
      <c r="DY226" s="15"/>
      <c r="DZ226" s="15"/>
      <c r="EA226" s="13">
        <v>2.5000000000000001E-3</v>
      </c>
      <c r="EB226" s="13">
        <v>2.5000000000000001E-3</v>
      </c>
      <c r="EC226" s="13">
        <v>1.2500000000000001E-2</v>
      </c>
      <c r="ED226" s="15"/>
      <c r="EE226" s="15"/>
      <c r="EF226" s="15"/>
      <c r="EG226" s="13">
        <v>2.5000000000000001E-5</v>
      </c>
      <c r="EH226" s="15"/>
      <c r="EI226" s="15"/>
      <c r="EJ226" s="15"/>
      <c r="EK226" s="15"/>
      <c r="EL226" s="15"/>
      <c r="EM226" s="13">
        <v>2.5000000000000001E-3</v>
      </c>
      <c r="EN226" s="15"/>
      <c r="EO226" s="15"/>
      <c r="EP226" s="15"/>
      <c r="EQ226" s="15"/>
      <c r="ER226" s="15"/>
      <c r="ES226" s="15"/>
      <c r="ET226" s="15"/>
      <c r="EU226" s="15"/>
      <c r="EV226" s="15"/>
      <c r="EW226" s="15"/>
      <c r="EX226" s="15"/>
      <c r="EY226" s="15"/>
      <c r="EZ226" s="15"/>
      <c r="FA226" s="15"/>
      <c r="FB226" s="15"/>
      <c r="FC226" s="15"/>
      <c r="FD226" s="15"/>
      <c r="FE226" s="15"/>
      <c r="FF226" s="15"/>
      <c r="FG226" s="15"/>
      <c r="FH226" s="15"/>
      <c r="FI226" s="15"/>
      <c r="FJ226" s="15"/>
      <c r="FK226" s="15"/>
      <c r="FL226" s="15"/>
      <c r="FM226" s="15"/>
      <c r="FN226" s="15"/>
      <c r="FO226" s="15"/>
      <c r="FP226" s="13">
        <v>2.5000000000000001E-3</v>
      </c>
      <c r="FQ226" s="13">
        <v>2.5000000000000001E-3</v>
      </c>
      <c r="FR226" s="15"/>
      <c r="FS226" s="15"/>
      <c r="FT226" s="15"/>
      <c r="FU226" s="15"/>
      <c r="FV226" s="15"/>
      <c r="FW226" s="15"/>
      <c r="FX226" s="15"/>
      <c r="FY226" s="15"/>
      <c r="FZ226" s="19">
        <v>0.25</v>
      </c>
      <c r="GA226" s="19">
        <v>0.25</v>
      </c>
      <c r="GB226" s="15"/>
      <c r="GC226" s="15"/>
      <c r="GD226" s="15"/>
      <c r="GE226" s="15"/>
      <c r="GF226" s="15"/>
      <c r="GG226" s="19">
        <v>0.25</v>
      </c>
      <c r="GH226" s="12">
        <v>1.0900000000000001</v>
      </c>
      <c r="GI226" s="15"/>
      <c r="GJ226" s="13">
        <f t="shared" si="14"/>
        <v>0.5</v>
      </c>
      <c r="GK226" s="15"/>
      <c r="GL226" s="15"/>
      <c r="GM226" s="15"/>
      <c r="GN226" s="15"/>
      <c r="GO226" s="15"/>
      <c r="GP226" s="15"/>
      <c r="GQ226" s="30"/>
      <c r="GR226" s="1">
        <v>0.65749999999999997</v>
      </c>
      <c r="GS226" s="1">
        <v>9.8550000000000004</v>
      </c>
      <c r="GT226" s="1">
        <v>93.717500000000001</v>
      </c>
    </row>
    <row r="227" spans="1:202" x14ac:dyDescent="0.2">
      <c r="A227" s="10" t="s">
        <v>938</v>
      </c>
      <c r="B227" s="10" t="s">
        <v>939</v>
      </c>
      <c r="C227" s="10" t="s">
        <v>938</v>
      </c>
      <c r="D227" s="14"/>
      <c r="E227" s="10" t="s">
        <v>390</v>
      </c>
      <c r="F227" s="10" t="s">
        <v>391</v>
      </c>
      <c r="G227" s="10" t="s">
        <v>392</v>
      </c>
      <c r="H227" s="10" t="s">
        <v>393</v>
      </c>
      <c r="I227" s="14"/>
      <c r="J227" s="14"/>
      <c r="K227" s="12">
        <v>199.5</v>
      </c>
      <c r="L227" s="15"/>
      <c r="M227" s="12">
        <v>381.25</v>
      </c>
      <c r="N227" s="15"/>
      <c r="O227" s="12">
        <v>1.06</v>
      </c>
      <c r="P227" s="12">
        <v>7.5250000000000004</v>
      </c>
      <c r="Q227" s="12">
        <v>249.5</v>
      </c>
      <c r="R227" s="15"/>
      <c r="S227" s="12">
        <v>3.5</v>
      </c>
      <c r="T227" s="12">
        <v>13.225</v>
      </c>
      <c r="U227" s="12">
        <v>205.25</v>
      </c>
      <c r="V227" s="20">
        <v>3.7499999999999999E-2</v>
      </c>
      <c r="W227" s="12">
        <v>1.9495</v>
      </c>
      <c r="X227" s="15"/>
      <c r="Y227" s="13">
        <f t="shared" si="13"/>
        <v>4.821375E-2</v>
      </c>
      <c r="Z227" s="20">
        <v>1.9117500000000001</v>
      </c>
      <c r="AA227" s="12">
        <f t="shared" si="15"/>
        <v>8.4663760500000009</v>
      </c>
      <c r="AB227" s="19">
        <v>1E-3</v>
      </c>
      <c r="AC227" s="12">
        <v>0.1605</v>
      </c>
      <c r="AD227" s="12">
        <f t="shared" si="16"/>
        <v>3.2856999999999999E-3</v>
      </c>
      <c r="AE227" s="12">
        <v>1.1299999999999999E-2</v>
      </c>
      <c r="AF227" s="15"/>
      <c r="AG227" s="12">
        <v>2.11</v>
      </c>
      <c r="AH227" s="12">
        <v>3.0124999999999999E-2</v>
      </c>
      <c r="AI227" s="12">
        <v>2.3250000000000002</v>
      </c>
      <c r="AJ227" s="15"/>
      <c r="AK227" s="15"/>
      <c r="AL227" s="15"/>
      <c r="AM227" s="15"/>
      <c r="AN227" s="12">
        <v>3.55</v>
      </c>
      <c r="AO227" s="15"/>
      <c r="AP227" s="15"/>
      <c r="AQ227" s="15"/>
      <c r="AR227" s="12">
        <v>4.9474999999999998</v>
      </c>
      <c r="AS227" s="15"/>
      <c r="AT227" s="13">
        <v>0.5</v>
      </c>
      <c r="AU227" s="13">
        <v>0.15</v>
      </c>
      <c r="AV227" s="15"/>
      <c r="AW227" s="13">
        <v>1</v>
      </c>
      <c r="AX227" s="13">
        <v>0.01</v>
      </c>
      <c r="AY227" s="13">
        <v>0.25</v>
      </c>
      <c r="AZ227" s="12">
        <v>0.77124999999999999</v>
      </c>
      <c r="BA227" s="13">
        <v>0.25</v>
      </c>
      <c r="BB227" s="13">
        <v>0.15</v>
      </c>
      <c r="BC227" s="15"/>
      <c r="BD227" s="12">
        <v>8.15</v>
      </c>
      <c r="BE227" s="12">
        <v>6.3750000000000001E-2</v>
      </c>
      <c r="BF227" s="17">
        <v>2243</v>
      </c>
      <c r="BG227" s="12">
        <v>378.25</v>
      </c>
      <c r="BH227" s="12">
        <v>118.75</v>
      </c>
      <c r="BI227" s="12">
        <v>108.5</v>
      </c>
      <c r="BJ227" s="12">
        <v>112</v>
      </c>
      <c r="BK227" s="12">
        <v>754.5</v>
      </c>
      <c r="BL227" s="12">
        <v>0</v>
      </c>
      <c r="BM227" s="14" t="s">
        <v>395</v>
      </c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4" t="s">
        <v>395</v>
      </c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4"/>
      <c r="CT227" s="15"/>
      <c r="CU227" s="15"/>
      <c r="CV227" s="15"/>
      <c r="CW227" s="15"/>
      <c r="CX227" s="15"/>
      <c r="CY227" s="15"/>
      <c r="CZ227" s="15"/>
      <c r="DA227" s="15"/>
      <c r="DB227" s="15"/>
      <c r="DC227" s="15"/>
      <c r="DD227" s="15"/>
      <c r="DE227" s="15"/>
      <c r="DF227" s="15"/>
      <c r="DG227" s="15"/>
      <c r="DH227" s="10" t="s">
        <v>395</v>
      </c>
      <c r="DI227" s="15"/>
      <c r="DJ227" s="15"/>
      <c r="DK227" s="15"/>
      <c r="DL227" s="15"/>
      <c r="DM227" s="15"/>
      <c r="DN227" s="15"/>
      <c r="DO227" s="15"/>
      <c r="DP227" s="15"/>
      <c r="DQ227" s="15"/>
      <c r="DR227" s="15"/>
      <c r="DS227" s="15"/>
      <c r="DT227" s="13">
        <v>5.0000000000000001E-3</v>
      </c>
      <c r="DU227" s="15"/>
      <c r="DV227" s="13">
        <v>2.5000000000000001E-5</v>
      </c>
      <c r="DW227" s="13">
        <v>2.5000000000000001E-5</v>
      </c>
      <c r="DX227" s="15"/>
      <c r="DY227" s="15"/>
      <c r="DZ227" s="15"/>
      <c r="EA227" s="15"/>
      <c r="EB227" s="15"/>
      <c r="EC227" s="15"/>
      <c r="ED227" s="15"/>
      <c r="EE227" s="15"/>
      <c r="EF227" s="15"/>
      <c r="EG227" s="13">
        <v>2.5000000000000001E-5</v>
      </c>
      <c r="EH227" s="15"/>
      <c r="EI227" s="15"/>
      <c r="EJ227" s="15"/>
      <c r="EK227" s="15"/>
      <c r="EL227" s="15"/>
      <c r="EM227" s="15"/>
      <c r="EN227" s="15"/>
      <c r="EO227" s="15"/>
      <c r="EP227" s="15"/>
      <c r="EQ227" s="15"/>
      <c r="ER227" s="15"/>
      <c r="ES227" s="15"/>
      <c r="ET227" s="15"/>
      <c r="EU227" s="15"/>
      <c r="EV227" s="15"/>
      <c r="EW227" s="15"/>
      <c r="EX227" s="15"/>
      <c r="EY227" s="15"/>
      <c r="EZ227" s="15"/>
      <c r="FA227" s="15"/>
      <c r="FB227" s="15"/>
      <c r="FC227" s="15"/>
      <c r="FD227" s="15"/>
      <c r="FE227" s="15"/>
      <c r="FF227" s="15"/>
      <c r="FG227" s="15"/>
      <c r="FH227" s="15"/>
      <c r="FI227" s="15"/>
      <c r="FJ227" s="15"/>
      <c r="FK227" s="15"/>
      <c r="FL227" s="15"/>
      <c r="FM227" s="15"/>
      <c r="FN227" s="15"/>
      <c r="FO227" s="15"/>
      <c r="FP227" s="15"/>
      <c r="FQ227" s="15"/>
      <c r="FR227" s="15"/>
      <c r="FS227" s="15"/>
      <c r="FT227" s="15"/>
      <c r="FU227" s="15"/>
      <c r="FV227" s="15"/>
      <c r="FW227" s="15"/>
      <c r="FX227" s="15"/>
      <c r="FY227" s="15"/>
      <c r="FZ227" s="19">
        <v>0.25</v>
      </c>
      <c r="GA227" s="19">
        <v>0.25</v>
      </c>
      <c r="GB227" s="15"/>
      <c r="GC227" s="15"/>
      <c r="GD227" s="15"/>
      <c r="GE227" s="15"/>
      <c r="GF227" s="15"/>
      <c r="GG227" s="19">
        <v>0.25</v>
      </c>
      <c r="GH227" s="12">
        <v>0.65500000000000003</v>
      </c>
      <c r="GI227" s="15"/>
      <c r="GJ227" s="13">
        <f t="shared" si="14"/>
        <v>0.5</v>
      </c>
      <c r="GK227" s="15"/>
      <c r="GL227" s="15"/>
      <c r="GM227" s="15"/>
      <c r="GN227" s="15"/>
      <c r="GO227" s="15"/>
      <c r="GP227" s="15"/>
      <c r="GQ227" s="30"/>
      <c r="GR227" s="1">
        <v>1.125</v>
      </c>
      <c r="GS227" s="1">
        <v>12.442500000000001</v>
      </c>
      <c r="GT227" s="1">
        <v>119.235</v>
      </c>
    </row>
    <row r="228" spans="1:202" x14ac:dyDescent="0.2">
      <c r="A228" s="10" t="s">
        <v>940</v>
      </c>
      <c r="B228" s="10" t="s">
        <v>941</v>
      </c>
      <c r="C228" s="10" t="s">
        <v>940</v>
      </c>
      <c r="D228" s="14"/>
      <c r="E228" s="10" t="s">
        <v>390</v>
      </c>
      <c r="F228" s="10" t="s">
        <v>391</v>
      </c>
      <c r="G228" s="10" t="s">
        <v>392</v>
      </c>
      <c r="H228" s="10" t="s">
        <v>393</v>
      </c>
      <c r="I228" s="14"/>
      <c r="J228" s="14"/>
      <c r="K228" s="12">
        <v>384</v>
      </c>
      <c r="L228" s="12">
        <v>10.25</v>
      </c>
      <c r="M228" s="12">
        <v>591</v>
      </c>
      <c r="N228" s="12">
        <v>0</v>
      </c>
      <c r="O228" s="12">
        <v>1.6625000000000001</v>
      </c>
      <c r="P228" s="12">
        <v>7.75</v>
      </c>
      <c r="Q228" s="12">
        <v>232.625</v>
      </c>
      <c r="R228" s="15"/>
      <c r="S228" s="15"/>
      <c r="T228" s="12">
        <v>13.275</v>
      </c>
      <c r="U228" s="12">
        <v>281.75</v>
      </c>
      <c r="V228" s="20">
        <v>2.2499999999999999E-2</v>
      </c>
      <c r="W228" s="12">
        <v>0.495</v>
      </c>
      <c r="X228" s="15"/>
      <c r="Y228" s="13">
        <f t="shared" si="13"/>
        <v>2.8928249999999999E-2</v>
      </c>
      <c r="Z228" s="20">
        <v>0.56125000000000003</v>
      </c>
      <c r="AA228" s="12">
        <f t="shared" si="15"/>
        <v>2.4855517500000004</v>
      </c>
      <c r="AB228" s="19">
        <v>1.4999999999999999E-2</v>
      </c>
      <c r="AC228" s="12">
        <v>0.22500000000000001</v>
      </c>
      <c r="AD228" s="12">
        <f t="shared" si="16"/>
        <v>4.9285499999999996E-2</v>
      </c>
      <c r="AE228" s="12">
        <v>8.1625000000000003E-2</v>
      </c>
      <c r="AF228" s="15"/>
      <c r="AG228" s="12">
        <v>0.72</v>
      </c>
      <c r="AH228" s="12">
        <v>8.5250000000000006E-2</v>
      </c>
      <c r="AI228" s="12">
        <v>0.54749999999999999</v>
      </c>
      <c r="AJ228" s="15"/>
      <c r="AK228" s="15"/>
      <c r="AL228" s="15"/>
      <c r="AM228" s="15"/>
      <c r="AN228" s="12">
        <v>2.625</v>
      </c>
      <c r="AO228" s="15"/>
      <c r="AP228" s="15"/>
      <c r="AQ228" s="15"/>
      <c r="AR228" s="12">
        <v>1.3</v>
      </c>
      <c r="AS228" s="15"/>
      <c r="AT228" s="13">
        <v>0.5</v>
      </c>
      <c r="AU228" s="12">
        <v>0.35849999999999999</v>
      </c>
      <c r="AV228" s="15"/>
      <c r="AW228" s="12">
        <v>305.2</v>
      </c>
      <c r="AX228" s="13">
        <v>0.01</v>
      </c>
      <c r="AY228" s="13">
        <v>0.25</v>
      </c>
      <c r="AZ228" s="12">
        <v>129.85499999999999</v>
      </c>
      <c r="BA228" s="13">
        <v>0.25</v>
      </c>
      <c r="BB228" s="13">
        <v>0.15</v>
      </c>
      <c r="BC228" s="15"/>
      <c r="BD228" s="13">
        <v>2.5</v>
      </c>
      <c r="BE228" s="13">
        <v>0.01</v>
      </c>
      <c r="BF228" s="12">
        <v>173.75</v>
      </c>
      <c r="BG228" s="12">
        <v>174.5</v>
      </c>
      <c r="BH228" s="13">
        <v>0.5</v>
      </c>
      <c r="BI228" s="13">
        <v>0.5</v>
      </c>
      <c r="BJ228" s="12">
        <v>2.125</v>
      </c>
      <c r="BK228" s="12">
        <v>67.5</v>
      </c>
      <c r="BL228" s="12">
        <v>0</v>
      </c>
      <c r="BM228" s="14" t="s">
        <v>395</v>
      </c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4" t="s">
        <v>395</v>
      </c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0">
        <v>2.5000000000000001E-3</v>
      </c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15"/>
      <c r="DF228" s="15"/>
      <c r="DG228" s="15"/>
      <c r="DH228" s="10" t="s">
        <v>395</v>
      </c>
      <c r="DI228" s="15"/>
      <c r="DJ228" s="15"/>
      <c r="DK228" s="15"/>
      <c r="DL228" s="15"/>
      <c r="DM228" s="15"/>
      <c r="DN228" s="15"/>
      <c r="DO228" s="15"/>
      <c r="DP228" s="15"/>
      <c r="DQ228" s="15"/>
      <c r="DR228" s="15"/>
      <c r="DS228" s="15"/>
      <c r="DT228" s="13">
        <v>5.0000000000000001E-3</v>
      </c>
      <c r="DU228" s="15"/>
      <c r="DV228" s="13">
        <v>2.5000000000000001E-5</v>
      </c>
      <c r="DW228" s="13">
        <v>2.5000000000000001E-5</v>
      </c>
      <c r="DX228" s="15"/>
      <c r="DY228" s="15"/>
      <c r="DZ228" s="15"/>
      <c r="EA228" s="15"/>
      <c r="EB228" s="15"/>
      <c r="EC228" s="15"/>
      <c r="ED228" s="15"/>
      <c r="EE228" s="15"/>
      <c r="EF228" s="15"/>
      <c r="EG228" s="13">
        <v>2.5000000000000001E-5</v>
      </c>
      <c r="EH228" s="15"/>
      <c r="EI228" s="15"/>
      <c r="EJ228" s="15"/>
      <c r="EK228" s="15"/>
      <c r="EL228" s="15"/>
      <c r="EM228" s="15"/>
      <c r="EN228" s="15"/>
      <c r="EO228" s="15"/>
      <c r="EP228" s="15"/>
      <c r="EQ228" s="15"/>
      <c r="ER228" s="15"/>
      <c r="ES228" s="15"/>
      <c r="ET228" s="15"/>
      <c r="EU228" s="15"/>
      <c r="EV228" s="15"/>
      <c r="EW228" s="15"/>
      <c r="EX228" s="15"/>
      <c r="EY228" s="15"/>
      <c r="EZ228" s="15"/>
      <c r="FA228" s="15"/>
      <c r="FB228" s="15"/>
      <c r="FC228" s="15"/>
      <c r="FD228" s="15"/>
      <c r="FE228" s="15"/>
      <c r="FF228" s="15"/>
      <c r="FG228" s="15"/>
      <c r="FH228" s="15"/>
      <c r="FI228" s="15"/>
      <c r="FJ228" s="15"/>
      <c r="FK228" s="15"/>
      <c r="FL228" s="15"/>
      <c r="FM228" s="15"/>
      <c r="FN228" s="15"/>
      <c r="FO228" s="15"/>
      <c r="FP228" s="15"/>
      <c r="FQ228" s="15"/>
      <c r="FR228" s="15"/>
      <c r="FS228" s="15"/>
      <c r="FT228" s="15"/>
      <c r="FU228" s="13">
        <v>2.5000000000000001E-3</v>
      </c>
      <c r="FV228" s="15"/>
      <c r="FW228" s="15"/>
      <c r="FX228" s="13">
        <v>2.5000000000000001E-3</v>
      </c>
      <c r="FY228" s="15"/>
      <c r="FZ228" s="19">
        <v>0.25</v>
      </c>
      <c r="GA228" s="19">
        <v>0.25</v>
      </c>
      <c r="GB228" s="15"/>
      <c r="GC228" s="15"/>
      <c r="GD228" s="15"/>
      <c r="GE228" s="15"/>
      <c r="GF228" s="15"/>
      <c r="GG228" s="19">
        <v>0.25</v>
      </c>
      <c r="GH228" s="13">
        <v>0.25</v>
      </c>
      <c r="GI228" s="15"/>
      <c r="GJ228" s="13">
        <f t="shared" si="14"/>
        <v>0.5</v>
      </c>
      <c r="GK228" s="15"/>
      <c r="GL228" s="15"/>
      <c r="GM228" s="15"/>
      <c r="GN228" s="15"/>
      <c r="GO228" s="15"/>
      <c r="GP228" s="15"/>
      <c r="GQ228" s="30"/>
      <c r="GR228" s="1">
        <v>0.78749999999999998</v>
      </c>
      <c r="GS228" s="1">
        <v>4.6875</v>
      </c>
      <c r="GT228" s="1">
        <v>44.22</v>
      </c>
    </row>
    <row r="229" spans="1:202" x14ac:dyDescent="0.2">
      <c r="A229" s="10" t="s">
        <v>942</v>
      </c>
      <c r="B229" s="10" t="s">
        <v>943</v>
      </c>
      <c r="C229" s="10" t="s">
        <v>944</v>
      </c>
      <c r="D229" s="10" t="s">
        <v>942</v>
      </c>
      <c r="E229" s="10" t="s">
        <v>390</v>
      </c>
      <c r="F229" s="10" t="s">
        <v>391</v>
      </c>
      <c r="G229" s="10" t="s">
        <v>392</v>
      </c>
      <c r="H229" s="10" t="s">
        <v>393</v>
      </c>
      <c r="I229" s="14"/>
      <c r="J229" s="14"/>
      <c r="K229" s="12">
        <v>330</v>
      </c>
      <c r="L229" s="12">
        <v>1.125</v>
      </c>
      <c r="M229" s="12">
        <v>882.25</v>
      </c>
      <c r="N229" s="12">
        <v>0</v>
      </c>
      <c r="O229" s="12">
        <v>0.19375000000000001</v>
      </c>
      <c r="P229" s="12">
        <v>7.12</v>
      </c>
      <c r="Q229" s="12">
        <v>227.5</v>
      </c>
      <c r="R229" s="15"/>
      <c r="S229" s="15"/>
      <c r="T229" s="12">
        <v>14.975</v>
      </c>
      <c r="U229" s="12">
        <v>451.5</v>
      </c>
      <c r="V229" s="19">
        <v>5.0000000000000001E-3</v>
      </c>
      <c r="W229" s="12">
        <v>13.025</v>
      </c>
      <c r="X229" s="15"/>
      <c r="Y229" s="13">
        <f t="shared" si="13"/>
        <v>6.4285000000000002E-3</v>
      </c>
      <c r="Z229" s="20">
        <v>13.025</v>
      </c>
      <c r="AA229" s="12">
        <f t="shared" si="15"/>
        <v>57.682515000000002</v>
      </c>
      <c r="AB229" s="19">
        <v>1.4999999999999999E-2</v>
      </c>
      <c r="AC229" s="12">
        <v>1.4750000000000001</v>
      </c>
      <c r="AD229" s="12">
        <f t="shared" si="16"/>
        <v>4.9285499999999996E-2</v>
      </c>
      <c r="AE229" s="13">
        <v>2.5000000000000001E-3</v>
      </c>
      <c r="AF229" s="15"/>
      <c r="AG229" s="12">
        <v>14.5</v>
      </c>
      <c r="AH229" s="13">
        <v>1E-3</v>
      </c>
      <c r="AI229" s="13">
        <v>0.15</v>
      </c>
      <c r="AJ229" s="15"/>
      <c r="AK229" s="15"/>
      <c r="AL229" s="15"/>
      <c r="AM229" s="15"/>
      <c r="AN229" s="12">
        <v>33</v>
      </c>
      <c r="AO229" s="15"/>
      <c r="AP229" s="15"/>
      <c r="AQ229" s="15"/>
      <c r="AR229" s="12">
        <v>19.25</v>
      </c>
      <c r="AS229" s="15"/>
      <c r="AT229" s="13">
        <v>0.5</v>
      </c>
      <c r="AU229" s="13">
        <v>0.15</v>
      </c>
      <c r="AV229" s="15"/>
      <c r="AW229" s="12">
        <v>2.98</v>
      </c>
      <c r="AX229" s="13">
        <v>0.01</v>
      </c>
      <c r="AY229" s="13">
        <v>0.25</v>
      </c>
      <c r="AZ229" s="12">
        <v>0.98</v>
      </c>
      <c r="BA229" s="13">
        <v>0.25</v>
      </c>
      <c r="BB229" s="13">
        <v>0.15</v>
      </c>
      <c r="BC229" s="15"/>
      <c r="BD229" s="13">
        <v>2.5</v>
      </c>
      <c r="BE229" s="13">
        <v>0.01</v>
      </c>
      <c r="BF229" s="12">
        <v>236.5</v>
      </c>
      <c r="BG229" s="12">
        <v>80.75</v>
      </c>
      <c r="BH229" s="13">
        <v>0.5</v>
      </c>
      <c r="BI229" s="13">
        <v>0.5</v>
      </c>
      <c r="BJ229" s="13">
        <v>0.5</v>
      </c>
      <c r="BK229" s="12">
        <v>19.5</v>
      </c>
      <c r="BL229" s="12">
        <v>0</v>
      </c>
      <c r="BM229" s="14" t="s">
        <v>395</v>
      </c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4" t="s">
        <v>395</v>
      </c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0">
        <v>2.5000000000000001E-3</v>
      </c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15"/>
      <c r="DF229" s="15"/>
      <c r="DG229" s="15"/>
      <c r="DH229" s="10" t="s">
        <v>395</v>
      </c>
      <c r="DI229" s="15"/>
      <c r="DJ229" s="15"/>
      <c r="DK229" s="15"/>
      <c r="DL229" s="15"/>
      <c r="DM229" s="15"/>
      <c r="DN229" s="15"/>
      <c r="DO229" s="15"/>
      <c r="DP229" s="15"/>
      <c r="DQ229" s="15"/>
      <c r="DR229" s="15"/>
      <c r="DS229" s="15"/>
      <c r="DT229" s="13">
        <v>5.0000000000000001E-3</v>
      </c>
      <c r="DU229" s="15"/>
      <c r="DV229" s="13">
        <v>2.5000000000000001E-5</v>
      </c>
      <c r="DW229" s="13">
        <v>2.5000000000000001E-5</v>
      </c>
      <c r="DX229" s="15"/>
      <c r="DY229" s="15"/>
      <c r="DZ229" s="15"/>
      <c r="EA229" s="15"/>
      <c r="EB229" s="15"/>
      <c r="EC229" s="15"/>
      <c r="ED229" s="15"/>
      <c r="EE229" s="15"/>
      <c r="EF229" s="15"/>
      <c r="EG229" s="13">
        <v>2.5000000000000001E-5</v>
      </c>
      <c r="EH229" s="15"/>
      <c r="EI229" s="15"/>
      <c r="EJ229" s="15"/>
      <c r="EK229" s="15"/>
      <c r="EL229" s="15"/>
      <c r="EM229" s="15"/>
      <c r="EN229" s="15"/>
      <c r="EO229" s="15"/>
      <c r="EP229" s="15"/>
      <c r="EQ229" s="15"/>
      <c r="ER229" s="15"/>
      <c r="ES229" s="15"/>
      <c r="ET229" s="15"/>
      <c r="EU229" s="15"/>
      <c r="EV229" s="15"/>
      <c r="EW229" s="15"/>
      <c r="EX229" s="15"/>
      <c r="EY229" s="15"/>
      <c r="EZ229" s="15"/>
      <c r="FA229" s="15"/>
      <c r="FB229" s="15"/>
      <c r="FC229" s="15"/>
      <c r="FD229" s="15"/>
      <c r="FE229" s="15"/>
      <c r="FF229" s="15"/>
      <c r="FG229" s="15"/>
      <c r="FH229" s="15"/>
      <c r="FI229" s="15"/>
      <c r="FJ229" s="15"/>
      <c r="FK229" s="15"/>
      <c r="FL229" s="15"/>
      <c r="FM229" s="15"/>
      <c r="FN229" s="15"/>
      <c r="FO229" s="15"/>
      <c r="FP229" s="15"/>
      <c r="FQ229" s="15"/>
      <c r="FR229" s="15"/>
      <c r="FS229" s="15"/>
      <c r="FT229" s="15"/>
      <c r="FU229" s="13">
        <v>2.5000000000000001E-3</v>
      </c>
      <c r="FV229" s="15"/>
      <c r="FW229" s="15"/>
      <c r="FX229" s="13">
        <v>2.5000000000000001E-3</v>
      </c>
      <c r="FY229" s="15"/>
      <c r="FZ229" s="19">
        <v>0.25</v>
      </c>
      <c r="GA229" s="19">
        <v>0.25</v>
      </c>
      <c r="GB229" s="15"/>
      <c r="GC229" s="15"/>
      <c r="GD229" s="15"/>
      <c r="GE229" s="15"/>
      <c r="GF229" s="15"/>
      <c r="GG229" s="19">
        <v>0.25</v>
      </c>
      <c r="GH229" s="13">
        <v>0.25</v>
      </c>
      <c r="GI229" s="15"/>
      <c r="GJ229" s="13">
        <f t="shared" si="14"/>
        <v>0.5</v>
      </c>
      <c r="GK229" s="15"/>
      <c r="GL229" s="15"/>
      <c r="GM229" s="15"/>
      <c r="GN229" s="15"/>
      <c r="GO229" s="15"/>
      <c r="GP229" s="15"/>
      <c r="GQ229" s="30"/>
      <c r="GR229" s="1">
        <v>0.33750000000000002</v>
      </c>
      <c r="GS229" s="1">
        <v>6.09</v>
      </c>
      <c r="GT229" s="1">
        <v>60.452500000000001</v>
      </c>
    </row>
    <row r="230" spans="1:202" x14ac:dyDescent="0.2">
      <c r="A230" s="10" t="s">
        <v>945</v>
      </c>
      <c r="B230" s="10" t="s">
        <v>946</v>
      </c>
      <c r="C230" s="10" t="s">
        <v>944</v>
      </c>
      <c r="D230" s="14"/>
      <c r="E230" s="10" t="s">
        <v>390</v>
      </c>
      <c r="F230" s="10" t="s">
        <v>391</v>
      </c>
      <c r="G230" s="10" t="s">
        <v>392</v>
      </c>
      <c r="H230" s="10" t="s">
        <v>393</v>
      </c>
      <c r="I230" s="14"/>
      <c r="J230" s="14"/>
      <c r="K230" s="12">
        <v>280</v>
      </c>
      <c r="L230" s="12">
        <v>8.5</v>
      </c>
      <c r="M230" s="12">
        <v>809.5</v>
      </c>
      <c r="N230" s="12">
        <v>0</v>
      </c>
      <c r="O230" s="12">
        <v>1.65</v>
      </c>
      <c r="P230" s="12">
        <v>7.45</v>
      </c>
      <c r="Q230" s="12">
        <v>203.9</v>
      </c>
      <c r="R230" s="15"/>
      <c r="S230" s="15"/>
      <c r="T230" s="12">
        <v>14.75</v>
      </c>
      <c r="U230" s="12">
        <v>375</v>
      </c>
      <c r="V230" s="19">
        <v>5.0000000000000001E-3</v>
      </c>
      <c r="W230" s="12">
        <v>7.3</v>
      </c>
      <c r="X230" s="15"/>
      <c r="Y230" s="13">
        <f t="shared" si="13"/>
        <v>6.4285000000000002E-3</v>
      </c>
      <c r="Z230" s="20">
        <v>7.3</v>
      </c>
      <c r="AA230" s="12">
        <f t="shared" si="15"/>
        <v>32.328780000000002</v>
      </c>
      <c r="AB230" s="19">
        <v>1.4999999999999999E-2</v>
      </c>
      <c r="AC230" s="12">
        <v>2.0499999999999998</v>
      </c>
      <c r="AD230" s="12">
        <f t="shared" si="16"/>
        <v>4.9285499999999996E-2</v>
      </c>
      <c r="AE230" s="13">
        <v>2.5000000000000001E-3</v>
      </c>
      <c r="AF230" s="15"/>
      <c r="AG230" s="12">
        <v>9.35</v>
      </c>
      <c r="AH230" s="12">
        <v>2.5000000000000001E-3</v>
      </c>
      <c r="AI230" s="12">
        <v>1</v>
      </c>
      <c r="AJ230" s="15"/>
      <c r="AK230" s="12">
        <v>0.245</v>
      </c>
      <c r="AL230" s="15"/>
      <c r="AM230" s="15"/>
      <c r="AN230" s="12">
        <v>40.5</v>
      </c>
      <c r="AO230" s="15"/>
      <c r="AP230" s="15"/>
      <c r="AQ230" s="15"/>
      <c r="AR230" s="12">
        <v>30.5</v>
      </c>
      <c r="AS230" s="15"/>
      <c r="AT230" s="12">
        <v>3.1150000000000002</v>
      </c>
      <c r="AU230" s="12">
        <v>0.44900000000000001</v>
      </c>
      <c r="AV230" s="15"/>
      <c r="AW230" s="12">
        <v>2.16</v>
      </c>
      <c r="AX230" s="13">
        <v>0.01</v>
      </c>
      <c r="AY230" s="13">
        <v>0.25</v>
      </c>
      <c r="AZ230" s="13">
        <v>0.25</v>
      </c>
      <c r="BA230" s="13">
        <v>0.25</v>
      </c>
      <c r="BB230" s="13">
        <v>0.15</v>
      </c>
      <c r="BC230" s="15"/>
      <c r="BD230" s="13">
        <v>2.5</v>
      </c>
      <c r="BE230" s="13">
        <v>0.01</v>
      </c>
      <c r="BF230" s="12">
        <v>116</v>
      </c>
      <c r="BG230" s="12">
        <v>111</v>
      </c>
      <c r="BH230" s="13">
        <v>0.5</v>
      </c>
      <c r="BI230" s="13">
        <v>0.5</v>
      </c>
      <c r="BJ230" s="13">
        <v>0.5</v>
      </c>
      <c r="BK230" s="12">
        <v>3</v>
      </c>
      <c r="BL230" s="12">
        <v>0</v>
      </c>
      <c r="BM230" s="14" t="s">
        <v>395</v>
      </c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4" t="s">
        <v>395</v>
      </c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0">
        <v>2.5000000000000001E-3</v>
      </c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0" t="s">
        <v>395</v>
      </c>
      <c r="DI230" s="15"/>
      <c r="DJ230" s="15"/>
      <c r="DK230" s="15"/>
      <c r="DL230" s="15"/>
      <c r="DM230" s="15"/>
      <c r="DN230" s="15"/>
      <c r="DO230" s="15"/>
      <c r="DP230" s="15"/>
      <c r="DQ230" s="15"/>
      <c r="DR230" s="15"/>
      <c r="DS230" s="15"/>
      <c r="DT230" s="13">
        <v>5.0000000000000001E-3</v>
      </c>
      <c r="DU230" s="15"/>
      <c r="DV230" s="13">
        <v>2.5000000000000001E-5</v>
      </c>
      <c r="DW230" s="13">
        <v>2.5000000000000001E-5</v>
      </c>
      <c r="DX230" s="15"/>
      <c r="DY230" s="15"/>
      <c r="DZ230" s="15"/>
      <c r="EA230" s="15"/>
      <c r="EB230" s="15"/>
      <c r="EC230" s="15"/>
      <c r="ED230" s="15"/>
      <c r="EE230" s="15"/>
      <c r="EF230" s="15"/>
      <c r="EG230" s="13">
        <v>2.5000000000000001E-5</v>
      </c>
      <c r="EH230" s="15"/>
      <c r="EI230" s="15"/>
      <c r="EJ230" s="15"/>
      <c r="EK230" s="15"/>
      <c r="EL230" s="15"/>
      <c r="EM230" s="15"/>
      <c r="EN230" s="15"/>
      <c r="EO230" s="15"/>
      <c r="EP230" s="15"/>
      <c r="EQ230" s="15"/>
      <c r="ER230" s="15"/>
      <c r="ES230" s="15"/>
      <c r="ET230" s="15"/>
      <c r="EU230" s="15"/>
      <c r="EV230" s="15"/>
      <c r="EW230" s="15"/>
      <c r="EX230" s="15"/>
      <c r="EY230" s="15"/>
      <c r="EZ230" s="15"/>
      <c r="FA230" s="15"/>
      <c r="FB230" s="15"/>
      <c r="FC230" s="15"/>
      <c r="FD230" s="15"/>
      <c r="FE230" s="15"/>
      <c r="FF230" s="15"/>
      <c r="FG230" s="15"/>
      <c r="FH230" s="15"/>
      <c r="FI230" s="15"/>
      <c r="FJ230" s="15"/>
      <c r="FK230" s="15"/>
      <c r="FL230" s="15"/>
      <c r="FM230" s="15"/>
      <c r="FN230" s="15"/>
      <c r="FO230" s="15"/>
      <c r="FP230" s="15"/>
      <c r="FQ230" s="15"/>
      <c r="FR230" s="15"/>
      <c r="FS230" s="15"/>
      <c r="FT230" s="15"/>
      <c r="FU230" s="13">
        <v>2.5000000000000001E-3</v>
      </c>
      <c r="FV230" s="15"/>
      <c r="FW230" s="15"/>
      <c r="FX230" s="13">
        <v>2.5000000000000001E-3</v>
      </c>
      <c r="FY230" s="15"/>
      <c r="FZ230" s="19">
        <v>0.25</v>
      </c>
      <c r="GA230" s="19">
        <v>0.25</v>
      </c>
      <c r="GB230" s="15"/>
      <c r="GC230" s="15"/>
      <c r="GD230" s="15"/>
      <c r="GE230" s="15"/>
      <c r="GF230" s="15"/>
      <c r="GG230" s="19">
        <v>0.25</v>
      </c>
      <c r="GH230" s="13">
        <v>0.25</v>
      </c>
      <c r="GI230" s="15"/>
      <c r="GJ230" s="13">
        <f t="shared" si="14"/>
        <v>0.5</v>
      </c>
      <c r="GK230" s="15"/>
      <c r="GL230" s="15"/>
      <c r="GM230" s="15"/>
      <c r="GN230" s="15"/>
      <c r="GO230" s="15"/>
      <c r="GP230" s="15"/>
      <c r="GQ230" s="30"/>
      <c r="GR230" s="1">
        <v>1.05</v>
      </c>
      <c r="GS230" s="1">
        <v>3.29</v>
      </c>
      <c r="GT230" s="1">
        <v>32.484999999999999</v>
      </c>
    </row>
    <row r="231" spans="1:202" x14ac:dyDescent="0.2">
      <c r="A231" s="10" t="s">
        <v>947</v>
      </c>
      <c r="B231" s="10" t="s">
        <v>948</v>
      </c>
      <c r="C231" s="10" t="s">
        <v>949</v>
      </c>
      <c r="D231" s="14"/>
      <c r="E231" s="10" t="s">
        <v>390</v>
      </c>
      <c r="F231" s="10" t="s">
        <v>391</v>
      </c>
      <c r="G231" s="10" t="s">
        <v>392</v>
      </c>
      <c r="H231" s="10" t="s">
        <v>393</v>
      </c>
      <c r="I231" s="14"/>
      <c r="J231" s="14"/>
      <c r="K231" s="12">
        <v>188.25</v>
      </c>
      <c r="L231" s="13" t="s">
        <v>394</v>
      </c>
      <c r="M231" s="12">
        <v>403.25</v>
      </c>
      <c r="N231" s="12">
        <v>0</v>
      </c>
      <c r="O231" s="12">
        <v>6.25E-2</v>
      </c>
      <c r="P231" s="12">
        <v>7.65</v>
      </c>
      <c r="Q231" s="12">
        <v>223.67500000000001</v>
      </c>
      <c r="R231" s="15"/>
      <c r="S231" s="15"/>
      <c r="T231" s="12">
        <v>14.95</v>
      </c>
      <c r="U231" s="12">
        <v>235.25</v>
      </c>
      <c r="V231" s="19">
        <v>5.0000000000000001E-3</v>
      </c>
      <c r="W231" s="12">
        <v>0.35499999999999998</v>
      </c>
      <c r="X231" s="15"/>
      <c r="Y231" s="13">
        <f t="shared" si="13"/>
        <v>6.4285000000000002E-3</v>
      </c>
      <c r="Z231" s="20">
        <v>0.35499999999999998</v>
      </c>
      <c r="AA231" s="12">
        <f t="shared" si="15"/>
        <v>1.5721530000000001</v>
      </c>
      <c r="AB231" s="19">
        <v>1.4999999999999999E-2</v>
      </c>
      <c r="AC231" s="12">
        <v>6.25E-2</v>
      </c>
      <c r="AD231" s="12">
        <f t="shared" si="16"/>
        <v>4.9285499999999996E-2</v>
      </c>
      <c r="AE231" s="13">
        <v>2.5000000000000001E-3</v>
      </c>
      <c r="AF231" s="15"/>
      <c r="AG231" s="12">
        <v>0.41749999999999998</v>
      </c>
      <c r="AH231" s="12">
        <v>4.2500000000000003E-3</v>
      </c>
      <c r="AI231" s="13">
        <v>0.15</v>
      </c>
      <c r="AJ231" s="15"/>
      <c r="AK231" s="15"/>
      <c r="AL231" s="15"/>
      <c r="AM231" s="15"/>
      <c r="AN231" s="12">
        <v>13.5</v>
      </c>
      <c r="AO231" s="15"/>
      <c r="AP231" s="15"/>
      <c r="AQ231" s="15"/>
      <c r="AR231" s="12">
        <v>15.5</v>
      </c>
      <c r="AS231" s="15"/>
      <c r="AT231" s="12">
        <v>1.5649999999999999</v>
      </c>
      <c r="AU231" s="13">
        <v>0.15</v>
      </c>
      <c r="AV231" s="13">
        <v>0.25</v>
      </c>
      <c r="AW231" s="12">
        <v>3.55</v>
      </c>
      <c r="AX231" s="13">
        <v>0.01</v>
      </c>
      <c r="AY231" s="12">
        <v>0.52024999999999999</v>
      </c>
      <c r="AZ231" s="12">
        <v>0.51</v>
      </c>
      <c r="BA231" s="13">
        <v>0.25</v>
      </c>
      <c r="BB231" s="13">
        <v>0.15</v>
      </c>
      <c r="BC231" s="15"/>
      <c r="BD231" s="13">
        <v>2.5</v>
      </c>
      <c r="BE231" s="13">
        <v>0.01</v>
      </c>
      <c r="BF231" s="12">
        <v>79</v>
      </c>
      <c r="BG231" s="12">
        <v>82.75</v>
      </c>
      <c r="BH231" s="13">
        <v>0.5</v>
      </c>
      <c r="BI231" s="13">
        <v>0.5</v>
      </c>
      <c r="BJ231" s="12">
        <v>2</v>
      </c>
      <c r="BK231" s="12">
        <v>14.625</v>
      </c>
      <c r="BL231" s="12">
        <v>0</v>
      </c>
      <c r="BM231" s="14" t="s">
        <v>395</v>
      </c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4" t="s">
        <v>395</v>
      </c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0">
        <v>2.5000000000000001E-3</v>
      </c>
      <c r="CT231" s="15"/>
      <c r="CU231" s="15"/>
      <c r="CV231" s="15"/>
      <c r="CW231" s="15"/>
      <c r="CX231" s="15"/>
      <c r="CY231" s="15"/>
      <c r="CZ231" s="15"/>
      <c r="DA231" s="15"/>
      <c r="DB231" s="15"/>
      <c r="DC231" s="15"/>
      <c r="DD231" s="15"/>
      <c r="DE231" s="15"/>
      <c r="DF231" s="15"/>
      <c r="DG231" s="15"/>
      <c r="DH231" s="10" t="s">
        <v>395</v>
      </c>
      <c r="DI231" s="15"/>
      <c r="DJ231" s="15"/>
      <c r="DK231" s="15"/>
      <c r="DL231" s="15"/>
      <c r="DM231" s="15"/>
      <c r="DN231" s="15"/>
      <c r="DO231" s="15"/>
      <c r="DP231" s="15"/>
      <c r="DQ231" s="15"/>
      <c r="DR231" s="15"/>
      <c r="DS231" s="15"/>
      <c r="DT231" s="13">
        <v>5.0000000000000001E-3</v>
      </c>
      <c r="DU231" s="15"/>
      <c r="DV231" s="13">
        <v>2.5000000000000001E-5</v>
      </c>
      <c r="DW231" s="13">
        <v>2.5000000000000001E-5</v>
      </c>
      <c r="DX231" s="15"/>
      <c r="DY231" s="15"/>
      <c r="DZ231" s="15"/>
      <c r="EA231" s="15"/>
      <c r="EB231" s="15"/>
      <c r="EC231" s="15"/>
      <c r="ED231" s="15"/>
      <c r="EE231" s="15"/>
      <c r="EF231" s="15"/>
      <c r="EG231" s="13">
        <v>2.5000000000000001E-5</v>
      </c>
      <c r="EH231" s="15"/>
      <c r="EI231" s="15"/>
      <c r="EJ231" s="15"/>
      <c r="EK231" s="15"/>
      <c r="EL231" s="15"/>
      <c r="EM231" s="15"/>
      <c r="EN231" s="15"/>
      <c r="EO231" s="15"/>
      <c r="EP231" s="15"/>
      <c r="EQ231" s="15"/>
      <c r="ER231" s="15"/>
      <c r="ES231" s="15"/>
      <c r="ET231" s="15"/>
      <c r="EU231" s="15"/>
      <c r="EV231" s="15"/>
      <c r="EW231" s="15"/>
      <c r="EX231" s="15"/>
      <c r="EY231" s="15"/>
      <c r="EZ231" s="15"/>
      <c r="FA231" s="15"/>
      <c r="FB231" s="15"/>
      <c r="FC231" s="15"/>
      <c r="FD231" s="15"/>
      <c r="FE231" s="15"/>
      <c r="FF231" s="15"/>
      <c r="FG231" s="15"/>
      <c r="FH231" s="15"/>
      <c r="FI231" s="15"/>
      <c r="FJ231" s="15"/>
      <c r="FK231" s="15"/>
      <c r="FL231" s="15"/>
      <c r="FM231" s="15"/>
      <c r="FN231" s="15"/>
      <c r="FO231" s="15"/>
      <c r="FP231" s="15"/>
      <c r="FQ231" s="15"/>
      <c r="FR231" s="15"/>
      <c r="FS231" s="15"/>
      <c r="FT231" s="15"/>
      <c r="FU231" s="13">
        <v>2.5000000000000001E-3</v>
      </c>
      <c r="FV231" s="15"/>
      <c r="FW231" s="15"/>
      <c r="FX231" s="13">
        <v>2.5000000000000001E-3</v>
      </c>
      <c r="FY231" s="15"/>
      <c r="FZ231" s="19">
        <v>0.25</v>
      </c>
      <c r="GA231" s="19">
        <v>0.25</v>
      </c>
      <c r="GB231" s="15"/>
      <c r="GC231" s="15"/>
      <c r="GD231" s="15"/>
      <c r="GE231" s="15"/>
      <c r="GF231" s="15"/>
      <c r="GG231" s="19">
        <v>0.25</v>
      </c>
      <c r="GH231" s="13">
        <v>0.25</v>
      </c>
      <c r="GI231" s="15"/>
      <c r="GJ231" s="13">
        <f t="shared" si="14"/>
        <v>0.5</v>
      </c>
      <c r="GK231" s="15"/>
      <c r="GL231" s="15"/>
      <c r="GM231" s="15"/>
      <c r="GN231" s="15"/>
      <c r="GO231" s="15"/>
      <c r="GP231" s="15"/>
      <c r="GQ231" s="30"/>
      <c r="GR231" s="1">
        <v>0.32750000000000001</v>
      </c>
      <c r="GS231" s="1">
        <v>5.4074999999999998</v>
      </c>
      <c r="GT231" s="1">
        <v>53.7425</v>
      </c>
    </row>
    <row r="232" spans="1:202" x14ac:dyDescent="0.2">
      <c r="A232" s="10" t="s">
        <v>950</v>
      </c>
      <c r="B232" s="10" t="s">
        <v>951</v>
      </c>
      <c r="C232" s="10" t="s">
        <v>952</v>
      </c>
      <c r="D232" s="14"/>
      <c r="E232" s="10" t="s">
        <v>390</v>
      </c>
      <c r="F232" s="10" t="s">
        <v>391</v>
      </c>
      <c r="G232" s="10" t="s">
        <v>392</v>
      </c>
      <c r="H232" s="10" t="s">
        <v>393</v>
      </c>
      <c r="I232" s="14"/>
      <c r="J232" s="14"/>
      <c r="K232" s="12">
        <v>179.5</v>
      </c>
      <c r="L232" s="13" t="s">
        <v>394</v>
      </c>
      <c r="M232" s="12">
        <v>401.25</v>
      </c>
      <c r="N232" s="12">
        <v>0</v>
      </c>
      <c r="O232" s="12">
        <v>0.15625</v>
      </c>
      <c r="P232" s="12">
        <v>7.7125000000000004</v>
      </c>
      <c r="Q232" s="12">
        <v>186.8</v>
      </c>
      <c r="R232" s="15"/>
      <c r="S232" s="15"/>
      <c r="T232" s="12">
        <v>12.8</v>
      </c>
      <c r="U232" s="12">
        <v>202.25</v>
      </c>
      <c r="V232" s="19">
        <v>5.0000000000000001E-3</v>
      </c>
      <c r="W232" s="12">
        <v>1.2324999999999999</v>
      </c>
      <c r="X232" s="15"/>
      <c r="Y232" s="13">
        <f t="shared" si="13"/>
        <v>6.4285000000000002E-3</v>
      </c>
      <c r="Z232" s="20">
        <v>1.2324999999999999</v>
      </c>
      <c r="AA232" s="12">
        <f t="shared" si="15"/>
        <v>5.4582495</v>
      </c>
      <c r="AB232" s="19">
        <v>1.4999999999999999E-2</v>
      </c>
      <c r="AC232" s="12">
        <v>0.1925</v>
      </c>
      <c r="AD232" s="12">
        <f t="shared" si="16"/>
        <v>4.9285499999999996E-2</v>
      </c>
      <c r="AE232" s="12">
        <v>8.6250000000000007E-3</v>
      </c>
      <c r="AF232" s="15"/>
      <c r="AG232" s="12">
        <v>1.425</v>
      </c>
      <c r="AH232" s="12">
        <v>1.0500000000000001E-2</v>
      </c>
      <c r="AI232" s="12">
        <v>0.3125</v>
      </c>
      <c r="AJ232" s="15"/>
      <c r="AK232" s="15"/>
      <c r="AL232" s="15"/>
      <c r="AM232" s="15"/>
      <c r="AN232" s="12">
        <v>2.4</v>
      </c>
      <c r="AO232" s="15"/>
      <c r="AP232" s="15"/>
      <c r="AQ232" s="15"/>
      <c r="AR232" s="12">
        <v>10.4</v>
      </c>
      <c r="AS232" s="15"/>
      <c r="AT232" s="13">
        <v>0.5</v>
      </c>
      <c r="AU232" s="13">
        <v>0.15</v>
      </c>
      <c r="AV232" s="15"/>
      <c r="AW232" s="12">
        <v>3.72</v>
      </c>
      <c r="AX232" s="13">
        <v>0.01</v>
      </c>
      <c r="AY232" s="13">
        <v>0.25</v>
      </c>
      <c r="AZ232" s="13">
        <v>0.25</v>
      </c>
      <c r="BA232" s="13">
        <v>0.25</v>
      </c>
      <c r="BB232" s="13">
        <v>0.15</v>
      </c>
      <c r="BC232" s="15"/>
      <c r="BD232" s="13">
        <v>2.5</v>
      </c>
      <c r="BE232" s="13">
        <v>0.01</v>
      </c>
      <c r="BF232" s="12">
        <v>202.75</v>
      </c>
      <c r="BG232" s="12">
        <v>127.25</v>
      </c>
      <c r="BH232" s="12">
        <v>11.625</v>
      </c>
      <c r="BI232" s="13">
        <v>0.5</v>
      </c>
      <c r="BJ232" s="12">
        <v>3.375</v>
      </c>
      <c r="BK232" s="12">
        <v>41.625</v>
      </c>
      <c r="BL232" s="12">
        <v>0</v>
      </c>
      <c r="BM232" s="14" t="s">
        <v>395</v>
      </c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4" t="s">
        <v>395</v>
      </c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0">
        <v>2.5000000000000001E-3</v>
      </c>
      <c r="CT232" s="15"/>
      <c r="CU232" s="15"/>
      <c r="CV232" s="15"/>
      <c r="CW232" s="15"/>
      <c r="CX232" s="15"/>
      <c r="CY232" s="15"/>
      <c r="CZ232" s="15"/>
      <c r="DA232" s="15"/>
      <c r="DB232" s="15"/>
      <c r="DC232" s="15"/>
      <c r="DD232" s="15"/>
      <c r="DE232" s="15"/>
      <c r="DF232" s="15"/>
      <c r="DG232" s="15"/>
      <c r="DH232" s="10" t="s">
        <v>395</v>
      </c>
      <c r="DI232" s="15"/>
      <c r="DJ232" s="15"/>
      <c r="DK232" s="15"/>
      <c r="DL232" s="15"/>
      <c r="DM232" s="15"/>
      <c r="DN232" s="15"/>
      <c r="DO232" s="15"/>
      <c r="DP232" s="15"/>
      <c r="DQ232" s="15"/>
      <c r="DR232" s="15"/>
      <c r="DS232" s="15"/>
      <c r="DT232" s="13">
        <v>5.0000000000000001E-3</v>
      </c>
      <c r="DU232" s="15"/>
      <c r="DV232" s="13">
        <v>2.5000000000000001E-5</v>
      </c>
      <c r="DW232" s="13">
        <v>2.5000000000000001E-5</v>
      </c>
      <c r="DX232" s="15"/>
      <c r="DY232" s="15"/>
      <c r="DZ232" s="15"/>
      <c r="EA232" s="15"/>
      <c r="EB232" s="15"/>
      <c r="EC232" s="15"/>
      <c r="ED232" s="15"/>
      <c r="EE232" s="15"/>
      <c r="EF232" s="15"/>
      <c r="EG232" s="13">
        <v>2.5000000000000001E-5</v>
      </c>
      <c r="EH232" s="15"/>
      <c r="EI232" s="15"/>
      <c r="EJ232" s="15"/>
      <c r="EK232" s="15"/>
      <c r="EL232" s="15"/>
      <c r="EM232" s="15"/>
      <c r="EN232" s="15"/>
      <c r="EO232" s="15"/>
      <c r="EP232" s="15"/>
      <c r="EQ232" s="15"/>
      <c r="ER232" s="15"/>
      <c r="ES232" s="15"/>
      <c r="ET232" s="15"/>
      <c r="EU232" s="15"/>
      <c r="EV232" s="15"/>
      <c r="EW232" s="15"/>
      <c r="EX232" s="15"/>
      <c r="EY232" s="15"/>
      <c r="EZ232" s="15"/>
      <c r="FA232" s="15"/>
      <c r="FB232" s="15"/>
      <c r="FC232" s="15"/>
      <c r="FD232" s="15"/>
      <c r="FE232" s="15"/>
      <c r="FF232" s="15"/>
      <c r="FG232" s="15"/>
      <c r="FH232" s="15"/>
      <c r="FI232" s="15"/>
      <c r="FJ232" s="15"/>
      <c r="FK232" s="15"/>
      <c r="FL232" s="15"/>
      <c r="FM232" s="15"/>
      <c r="FN232" s="15"/>
      <c r="FO232" s="15"/>
      <c r="FP232" s="15"/>
      <c r="FQ232" s="15"/>
      <c r="FR232" s="15"/>
      <c r="FS232" s="15"/>
      <c r="FT232" s="15"/>
      <c r="FU232" s="13">
        <v>2.5000000000000001E-3</v>
      </c>
      <c r="FV232" s="15"/>
      <c r="FW232" s="15"/>
      <c r="FX232" s="13">
        <v>2.5000000000000001E-3</v>
      </c>
      <c r="FY232" s="15"/>
      <c r="FZ232" s="19">
        <v>0.25</v>
      </c>
      <c r="GA232" s="19">
        <v>0.25</v>
      </c>
      <c r="GB232" s="15"/>
      <c r="GC232" s="15"/>
      <c r="GD232" s="15"/>
      <c r="GE232" s="15"/>
      <c r="GF232" s="15"/>
      <c r="GG232" s="19">
        <v>0.25</v>
      </c>
      <c r="GH232" s="13">
        <v>0.25</v>
      </c>
      <c r="GI232" s="15"/>
      <c r="GJ232" s="13">
        <f t="shared" si="14"/>
        <v>0.5</v>
      </c>
      <c r="GK232" s="15"/>
      <c r="GL232" s="15"/>
      <c r="GM232" s="15"/>
      <c r="GN232" s="15"/>
      <c r="GO232" s="15"/>
      <c r="GP232" s="15"/>
      <c r="GQ232" s="30"/>
      <c r="GR232" s="1">
        <v>0.48</v>
      </c>
      <c r="GS232" s="1">
        <v>5.6074999999999999</v>
      </c>
      <c r="GT232" s="1">
        <v>52.977499999999999</v>
      </c>
    </row>
    <row r="233" spans="1:202" x14ac:dyDescent="0.2">
      <c r="A233" s="10" t="s">
        <v>953</v>
      </c>
      <c r="B233" s="10" t="s">
        <v>954</v>
      </c>
      <c r="C233" s="10" t="s">
        <v>955</v>
      </c>
      <c r="D233" s="14"/>
      <c r="E233" s="10" t="s">
        <v>390</v>
      </c>
      <c r="F233" s="10" t="s">
        <v>391</v>
      </c>
      <c r="G233" s="10" t="s">
        <v>392</v>
      </c>
      <c r="H233" s="10" t="s">
        <v>393</v>
      </c>
      <c r="I233" s="14"/>
      <c r="J233" s="14"/>
      <c r="K233" s="12">
        <v>322.75</v>
      </c>
      <c r="L233" s="12">
        <v>6</v>
      </c>
      <c r="M233" s="12">
        <v>627.5</v>
      </c>
      <c r="N233" s="12">
        <v>0</v>
      </c>
      <c r="O233" s="12">
        <v>0.41249999999999998</v>
      </c>
      <c r="P233" s="12">
        <v>7.8825000000000003</v>
      </c>
      <c r="Q233" s="12">
        <v>207.95</v>
      </c>
      <c r="R233" s="15"/>
      <c r="S233" s="15"/>
      <c r="T233" s="12">
        <v>16.024999999999999</v>
      </c>
      <c r="U233" s="12">
        <v>111.75</v>
      </c>
      <c r="V233" s="20">
        <v>0.35125000000000001</v>
      </c>
      <c r="W233" s="12">
        <v>0.58750000000000002</v>
      </c>
      <c r="X233" s="15"/>
      <c r="Y233" s="13">
        <f t="shared" si="13"/>
        <v>0.45160212500000002</v>
      </c>
      <c r="Z233" s="19">
        <v>1.15E-2</v>
      </c>
      <c r="AA233" s="12">
        <f t="shared" si="15"/>
        <v>5.0928900000000006E-2</v>
      </c>
      <c r="AB233" s="20">
        <v>0.13750000000000001</v>
      </c>
      <c r="AC233" s="12">
        <v>1.0874999999999999</v>
      </c>
      <c r="AD233" s="12">
        <f t="shared" si="16"/>
        <v>0.45178375000000004</v>
      </c>
      <c r="AE233" s="13">
        <v>2.5000000000000001E-3</v>
      </c>
      <c r="AF233" s="15"/>
      <c r="AG233" s="12">
        <v>1.675</v>
      </c>
      <c r="AH233" s="12">
        <v>8.2500000000000004E-3</v>
      </c>
      <c r="AI233" s="13">
        <v>0.15</v>
      </c>
      <c r="AJ233" s="15"/>
      <c r="AK233" s="12">
        <v>1.1499999999999999</v>
      </c>
      <c r="AL233" s="15"/>
      <c r="AM233" s="15"/>
      <c r="AN233" s="12">
        <v>7.2249999999999996</v>
      </c>
      <c r="AO233" s="15"/>
      <c r="AP233" s="15"/>
      <c r="AQ233" s="15"/>
      <c r="AR233" s="12">
        <v>5.2249999999999996</v>
      </c>
      <c r="AS233" s="13">
        <v>2.5</v>
      </c>
      <c r="AT233" s="12">
        <v>1.4350000000000001</v>
      </c>
      <c r="AU233" s="12">
        <v>1.508</v>
      </c>
      <c r="AV233" s="15"/>
      <c r="AW233" s="12">
        <v>80.349999999999994</v>
      </c>
      <c r="AX233" s="13">
        <v>0.01</v>
      </c>
      <c r="AY233" s="13">
        <v>0.25</v>
      </c>
      <c r="AZ233" s="12">
        <v>29.21</v>
      </c>
      <c r="BA233" s="13">
        <v>0.25</v>
      </c>
      <c r="BB233" s="13">
        <v>0.15</v>
      </c>
      <c r="BC233" s="15"/>
      <c r="BD233" s="13">
        <v>2.5</v>
      </c>
      <c r="BE233" s="13">
        <v>0.01</v>
      </c>
      <c r="BF233" s="12">
        <v>186.25</v>
      </c>
      <c r="BG233" s="12">
        <v>99.5</v>
      </c>
      <c r="BH233" s="13">
        <v>0.5</v>
      </c>
      <c r="BI233" s="13">
        <v>0.5</v>
      </c>
      <c r="BJ233" s="13">
        <v>0.5</v>
      </c>
      <c r="BK233" s="12">
        <v>12.125</v>
      </c>
      <c r="BL233" s="12">
        <v>0</v>
      </c>
      <c r="BM233" s="14" t="s">
        <v>395</v>
      </c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4" t="s">
        <v>395</v>
      </c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0">
        <v>2.5000000000000001E-3</v>
      </c>
      <c r="CT233" s="15"/>
      <c r="CU233" s="15"/>
      <c r="CV233" s="15"/>
      <c r="CW233" s="15"/>
      <c r="CX233" s="15"/>
      <c r="CY233" s="15"/>
      <c r="CZ233" s="15"/>
      <c r="DA233" s="15"/>
      <c r="DB233" s="15"/>
      <c r="DC233" s="15"/>
      <c r="DD233" s="15"/>
      <c r="DE233" s="15"/>
      <c r="DF233" s="15"/>
      <c r="DG233" s="15"/>
      <c r="DH233" s="10" t="s">
        <v>395</v>
      </c>
      <c r="DI233" s="15"/>
      <c r="DJ233" s="15"/>
      <c r="DK233" s="15"/>
      <c r="DL233" s="15"/>
      <c r="DM233" s="15"/>
      <c r="DN233" s="15"/>
      <c r="DO233" s="15"/>
      <c r="DP233" s="15"/>
      <c r="DQ233" s="15"/>
      <c r="DR233" s="15"/>
      <c r="DS233" s="15"/>
      <c r="DT233" s="13">
        <v>5.0000000000000001E-3</v>
      </c>
      <c r="DU233" s="15"/>
      <c r="DV233" s="13">
        <v>2.5000000000000001E-5</v>
      </c>
      <c r="DW233" s="13">
        <v>2.5000000000000001E-5</v>
      </c>
      <c r="DX233" s="15"/>
      <c r="DY233" s="15"/>
      <c r="DZ233" s="15"/>
      <c r="EA233" s="15"/>
      <c r="EB233" s="15"/>
      <c r="EC233" s="15"/>
      <c r="ED233" s="15"/>
      <c r="EE233" s="15"/>
      <c r="EF233" s="15"/>
      <c r="EG233" s="13">
        <v>2.5000000000000001E-5</v>
      </c>
      <c r="EH233" s="15"/>
      <c r="EI233" s="15"/>
      <c r="EJ233" s="15"/>
      <c r="EK233" s="15"/>
      <c r="EL233" s="15"/>
      <c r="EM233" s="15"/>
      <c r="EN233" s="15"/>
      <c r="EO233" s="15"/>
      <c r="EP233" s="15"/>
      <c r="EQ233" s="15"/>
      <c r="ER233" s="15"/>
      <c r="ES233" s="15"/>
      <c r="ET233" s="15"/>
      <c r="EU233" s="15"/>
      <c r="EV233" s="15"/>
      <c r="EW233" s="15"/>
      <c r="EX233" s="15"/>
      <c r="EY233" s="15"/>
      <c r="EZ233" s="15"/>
      <c r="FA233" s="15"/>
      <c r="FB233" s="15"/>
      <c r="FC233" s="15"/>
      <c r="FD233" s="15"/>
      <c r="FE233" s="15"/>
      <c r="FF233" s="15"/>
      <c r="FG233" s="15"/>
      <c r="FH233" s="15"/>
      <c r="FI233" s="15"/>
      <c r="FJ233" s="15"/>
      <c r="FK233" s="15"/>
      <c r="FL233" s="15"/>
      <c r="FM233" s="15"/>
      <c r="FN233" s="15"/>
      <c r="FO233" s="15"/>
      <c r="FP233" s="15"/>
      <c r="FQ233" s="15"/>
      <c r="FR233" s="15"/>
      <c r="FS233" s="15"/>
      <c r="FT233" s="15"/>
      <c r="FU233" s="13">
        <v>2.5000000000000001E-3</v>
      </c>
      <c r="FV233" s="15"/>
      <c r="FW233" s="15"/>
      <c r="FX233" s="13">
        <v>2.5000000000000001E-3</v>
      </c>
      <c r="FY233" s="15"/>
      <c r="FZ233" s="19">
        <v>0.25</v>
      </c>
      <c r="GA233" s="19">
        <v>0.25</v>
      </c>
      <c r="GB233" s="15"/>
      <c r="GC233" s="15"/>
      <c r="GD233" s="15"/>
      <c r="GE233" s="15"/>
      <c r="GF233" s="15"/>
      <c r="GG233" s="19">
        <v>0.25</v>
      </c>
      <c r="GH233" s="13">
        <v>0.25</v>
      </c>
      <c r="GI233" s="15"/>
      <c r="GJ233" s="13">
        <f t="shared" si="14"/>
        <v>0.5</v>
      </c>
      <c r="GK233" s="15"/>
      <c r="GL233" s="15"/>
      <c r="GM233" s="15"/>
      <c r="GN233" s="15"/>
      <c r="GO233" s="15"/>
      <c r="GP233" s="15"/>
      <c r="GQ233" s="30"/>
      <c r="GR233" s="1">
        <v>0.37</v>
      </c>
      <c r="GS233" s="1">
        <v>4.7975000000000003</v>
      </c>
      <c r="GT233" s="1">
        <v>48.67</v>
      </c>
    </row>
    <row r="234" spans="1:202" x14ac:dyDescent="0.2">
      <c r="A234" s="10" t="s">
        <v>956</v>
      </c>
      <c r="B234" s="10" t="s">
        <v>957</v>
      </c>
      <c r="C234" s="10" t="s">
        <v>452</v>
      </c>
      <c r="D234" s="10" t="s">
        <v>958</v>
      </c>
      <c r="E234" s="10" t="s">
        <v>390</v>
      </c>
      <c r="F234" s="10" t="s">
        <v>391</v>
      </c>
      <c r="G234" s="10" t="s">
        <v>392</v>
      </c>
      <c r="H234" s="10" t="s">
        <v>393</v>
      </c>
      <c r="I234" s="14"/>
      <c r="J234" s="14"/>
      <c r="K234" s="12">
        <v>244.5</v>
      </c>
      <c r="L234" s="13" t="s">
        <v>394</v>
      </c>
      <c r="M234" s="12">
        <v>582.5</v>
      </c>
      <c r="N234" s="12">
        <v>0</v>
      </c>
      <c r="O234" s="13" t="s">
        <v>602</v>
      </c>
      <c r="P234" s="12">
        <v>7.51</v>
      </c>
      <c r="Q234" s="12">
        <v>205.15</v>
      </c>
      <c r="R234" s="15"/>
      <c r="S234" s="15"/>
      <c r="T234" s="12">
        <v>19.875</v>
      </c>
      <c r="U234" s="12">
        <v>291.75</v>
      </c>
      <c r="V234" s="19">
        <v>5.0000000000000001E-3</v>
      </c>
      <c r="W234" s="12">
        <v>0.5575</v>
      </c>
      <c r="X234" s="15"/>
      <c r="Y234" s="13">
        <f t="shared" si="13"/>
        <v>6.4285000000000002E-3</v>
      </c>
      <c r="Z234" s="20">
        <v>0.5575</v>
      </c>
      <c r="AA234" s="12">
        <f t="shared" si="15"/>
        <v>2.4689445000000001</v>
      </c>
      <c r="AB234" s="19">
        <v>1.4999999999999999E-2</v>
      </c>
      <c r="AC234" s="12">
        <v>0.08</v>
      </c>
      <c r="AD234" s="12">
        <f t="shared" si="16"/>
        <v>4.9285499999999996E-2</v>
      </c>
      <c r="AE234" s="13">
        <v>2.5000000000000001E-3</v>
      </c>
      <c r="AF234" s="15"/>
      <c r="AG234" s="12">
        <v>0.63749999999999996</v>
      </c>
      <c r="AH234" s="13">
        <v>1E-3</v>
      </c>
      <c r="AI234" s="12">
        <v>0.39250000000000002</v>
      </c>
      <c r="AJ234" s="15"/>
      <c r="AK234" s="13">
        <v>0.05</v>
      </c>
      <c r="AL234" s="15"/>
      <c r="AM234" s="15"/>
      <c r="AN234" s="12">
        <v>2.5</v>
      </c>
      <c r="AO234" s="15"/>
      <c r="AP234" s="15"/>
      <c r="AQ234" s="15"/>
      <c r="AR234" s="12">
        <v>34.25</v>
      </c>
      <c r="AS234" s="15"/>
      <c r="AT234" s="12">
        <v>9.0500000000000007</v>
      </c>
      <c r="AU234" s="13">
        <v>0.15</v>
      </c>
      <c r="AV234" s="15"/>
      <c r="AW234" s="12">
        <v>2.72</v>
      </c>
      <c r="AX234" s="13">
        <v>0.01</v>
      </c>
      <c r="AY234" s="13">
        <v>0.25</v>
      </c>
      <c r="AZ234" s="13">
        <v>0.25</v>
      </c>
      <c r="BA234" s="13">
        <v>0.25</v>
      </c>
      <c r="BB234" s="13">
        <v>0.15</v>
      </c>
      <c r="BC234" s="15"/>
      <c r="BD234" s="13">
        <v>2.5</v>
      </c>
      <c r="BE234" s="12">
        <v>6.25E-2</v>
      </c>
      <c r="BF234" s="12">
        <v>132.75</v>
      </c>
      <c r="BG234" s="12">
        <v>90.125</v>
      </c>
      <c r="BH234" s="12">
        <v>2.625</v>
      </c>
      <c r="BI234" s="13">
        <v>0.5</v>
      </c>
      <c r="BJ234" s="13">
        <v>0.5</v>
      </c>
      <c r="BK234" s="12">
        <v>5.625</v>
      </c>
      <c r="BL234" s="12">
        <v>0</v>
      </c>
      <c r="BM234" s="14" t="s">
        <v>395</v>
      </c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4" t="s">
        <v>395</v>
      </c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0">
        <v>2.5000000000000001E-3</v>
      </c>
      <c r="CT234" s="15"/>
      <c r="CU234" s="15"/>
      <c r="CV234" s="15"/>
      <c r="CW234" s="15"/>
      <c r="CX234" s="15"/>
      <c r="CY234" s="15"/>
      <c r="CZ234" s="15"/>
      <c r="DA234" s="15"/>
      <c r="DB234" s="15"/>
      <c r="DC234" s="15"/>
      <c r="DD234" s="15"/>
      <c r="DE234" s="15"/>
      <c r="DF234" s="15"/>
      <c r="DG234" s="15"/>
      <c r="DH234" s="10" t="s">
        <v>395</v>
      </c>
      <c r="DI234" s="15"/>
      <c r="DJ234" s="15"/>
      <c r="DK234" s="15"/>
      <c r="DL234" s="15"/>
      <c r="DM234" s="15"/>
      <c r="DN234" s="15"/>
      <c r="DO234" s="15"/>
      <c r="DP234" s="15"/>
      <c r="DQ234" s="15"/>
      <c r="DR234" s="15"/>
      <c r="DS234" s="15"/>
      <c r="DT234" s="13">
        <v>5.0000000000000001E-3</v>
      </c>
      <c r="DU234" s="15"/>
      <c r="DV234" s="13">
        <v>2.5000000000000001E-5</v>
      </c>
      <c r="DW234" s="13">
        <v>2.5000000000000001E-5</v>
      </c>
      <c r="DX234" s="15"/>
      <c r="DY234" s="15"/>
      <c r="DZ234" s="15"/>
      <c r="EA234" s="15"/>
      <c r="EB234" s="15"/>
      <c r="EC234" s="15"/>
      <c r="ED234" s="15"/>
      <c r="EE234" s="15"/>
      <c r="EF234" s="15"/>
      <c r="EG234" s="13">
        <v>2.5000000000000001E-5</v>
      </c>
      <c r="EH234" s="15"/>
      <c r="EI234" s="15"/>
      <c r="EJ234" s="15"/>
      <c r="EK234" s="15"/>
      <c r="EL234" s="15"/>
      <c r="EM234" s="15"/>
      <c r="EN234" s="15"/>
      <c r="EO234" s="15"/>
      <c r="EP234" s="15"/>
      <c r="EQ234" s="15"/>
      <c r="ER234" s="15"/>
      <c r="ES234" s="15"/>
      <c r="ET234" s="15"/>
      <c r="EU234" s="15"/>
      <c r="EV234" s="15"/>
      <c r="EW234" s="15"/>
      <c r="EX234" s="15"/>
      <c r="EY234" s="15"/>
      <c r="EZ234" s="15"/>
      <c r="FA234" s="15"/>
      <c r="FB234" s="15"/>
      <c r="FC234" s="15"/>
      <c r="FD234" s="15"/>
      <c r="FE234" s="15"/>
      <c r="FF234" s="15"/>
      <c r="FG234" s="15"/>
      <c r="FH234" s="15"/>
      <c r="FI234" s="15"/>
      <c r="FJ234" s="15"/>
      <c r="FK234" s="15"/>
      <c r="FL234" s="15"/>
      <c r="FM234" s="15"/>
      <c r="FN234" s="15"/>
      <c r="FO234" s="15"/>
      <c r="FP234" s="15"/>
      <c r="FQ234" s="15"/>
      <c r="FR234" s="15"/>
      <c r="FS234" s="15"/>
      <c r="FT234" s="15"/>
      <c r="FU234" s="13">
        <v>2.5000000000000001E-3</v>
      </c>
      <c r="FV234" s="15"/>
      <c r="FW234" s="15"/>
      <c r="FX234" s="13">
        <v>2.5000000000000001E-3</v>
      </c>
      <c r="FY234" s="15"/>
      <c r="FZ234" s="19">
        <v>0.25</v>
      </c>
      <c r="GA234" s="19">
        <v>0.25</v>
      </c>
      <c r="GB234" s="15"/>
      <c r="GC234" s="15"/>
      <c r="GD234" s="15"/>
      <c r="GE234" s="15"/>
      <c r="GF234" s="15"/>
      <c r="GG234" s="19">
        <v>0.25</v>
      </c>
      <c r="GH234" s="13">
        <v>0.25</v>
      </c>
      <c r="GI234" s="15"/>
      <c r="GJ234" s="13">
        <f t="shared" si="14"/>
        <v>0.5</v>
      </c>
      <c r="GK234" s="15"/>
      <c r="GL234" s="15"/>
      <c r="GM234" s="15"/>
      <c r="GN234" s="15"/>
      <c r="GO234" s="15"/>
      <c r="GP234" s="15"/>
      <c r="GQ234" s="30"/>
      <c r="GR234" s="1">
        <v>0.52500000000000002</v>
      </c>
      <c r="GS234" s="1">
        <v>6.94</v>
      </c>
      <c r="GT234" s="1">
        <v>76.180000000000007</v>
      </c>
    </row>
    <row r="235" spans="1:202" x14ac:dyDescent="0.2">
      <c r="A235" s="10" t="s">
        <v>959</v>
      </c>
      <c r="B235" s="10" t="s">
        <v>960</v>
      </c>
      <c r="C235" s="10" t="s">
        <v>959</v>
      </c>
      <c r="D235" s="14"/>
      <c r="E235" s="10" t="s">
        <v>390</v>
      </c>
      <c r="F235" s="10" t="s">
        <v>391</v>
      </c>
      <c r="G235" s="10" t="s">
        <v>392</v>
      </c>
      <c r="H235" s="10" t="s">
        <v>393</v>
      </c>
      <c r="I235" s="14"/>
      <c r="J235" s="14"/>
      <c r="K235" s="12">
        <v>363.5</v>
      </c>
      <c r="L235" s="12">
        <v>21</v>
      </c>
      <c r="M235" s="12">
        <v>832.75</v>
      </c>
      <c r="N235" s="12">
        <v>0</v>
      </c>
      <c r="O235" s="12">
        <v>0.46250000000000002</v>
      </c>
      <c r="P235" s="12">
        <v>7.6375000000000002</v>
      </c>
      <c r="Q235" s="12">
        <v>197.57499999999999</v>
      </c>
      <c r="R235" s="15"/>
      <c r="S235" s="15"/>
      <c r="T235" s="12">
        <v>14.425000000000001</v>
      </c>
      <c r="U235" s="12">
        <v>206.25</v>
      </c>
      <c r="V235" s="20">
        <v>0.88500000000000001</v>
      </c>
      <c r="W235" s="12">
        <v>1.0375000000000001</v>
      </c>
      <c r="X235" s="15"/>
      <c r="Y235" s="22">
        <f t="shared" si="13"/>
        <v>1.1378445000000001</v>
      </c>
      <c r="Z235" s="19">
        <v>1.15E-2</v>
      </c>
      <c r="AA235" s="12">
        <f t="shared" si="15"/>
        <v>5.0928900000000006E-2</v>
      </c>
      <c r="AB235" s="20">
        <v>3.7499999999999999E-2</v>
      </c>
      <c r="AC235" s="12">
        <v>0.86250000000000004</v>
      </c>
      <c r="AD235" s="12">
        <f t="shared" si="16"/>
        <v>0.12321374999999998</v>
      </c>
      <c r="AE235" s="12">
        <v>6.225E-2</v>
      </c>
      <c r="AF235" s="15"/>
      <c r="AG235" s="12">
        <v>1.9</v>
      </c>
      <c r="AH235" s="12">
        <v>8.5500000000000007E-2</v>
      </c>
      <c r="AI235" s="12">
        <v>3.63</v>
      </c>
      <c r="AJ235" s="15"/>
      <c r="AK235" s="15"/>
      <c r="AL235" s="15"/>
      <c r="AM235" s="15"/>
      <c r="AN235" s="12">
        <v>15</v>
      </c>
      <c r="AO235" s="15"/>
      <c r="AP235" s="15"/>
      <c r="AQ235" s="15"/>
      <c r="AR235" s="12">
        <v>1.95</v>
      </c>
      <c r="AS235" s="13">
        <v>2.5</v>
      </c>
      <c r="AT235" s="21">
        <v>22.5</v>
      </c>
      <c r="AU235" s="12">
        <v>0.62224999999999997</v>
      </c>
      <c r="AV235" s="15"/>
      <c r="AW235" s="12">
        <v>42.7</v>
      </c>
      <c r="AX235" s="13">
        <v>0.01</v>
      </c>
      <c r="AY235" s="13">
        <v>0.25</v>
      </c>
      <c r="AZ235" s="12">
        <v>3.081</v>
      </c>
      <c r="BA235" s="12">
        <v>0.75124999999999997</v>
      </c>
      <c r="BB235" s="13">
        <v>0.15</v>
      </c>
      <c r="BC235" s="15"/>
      <c r="BD235" s="13">
        <v>2.5</v>
      </c>
      <c r="BE235" s="13">
        <v>0.01</v>
      </c>
      <c r="BF235" s="12">
        <v>48.25</v>
      </c>
      <c r="BG235" s="12">
        <v>26.375</v>
      </c>
      <c r="BH235" s="13">
        <v>0.5</v>
      </c>
      <c r="BI235" s="13">
        <v>0.5</v>
      </c>
      <c r="BJ235" s="13">
        <v>0.5</v>
      </c>
      <c r="BK235" s="12">
        <v>2.625</v>
      </c>
      <c r="BL235" s="12">
        <v>0</v>
      </c>
      <c r="BM235" s="14" t="s">
        <v>395</v>
      </c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4" t="s">
        <v>395</v>
      </c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0">
        <v>2.5000000000000001E-3</v>
      </c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0" t="s">
        <v>395</v>
      </c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  <c r="DS235" s="15"/>
      <c r="DT235" s="13">
        <v>5.0000000000000001E-3</v>
      </c>
      <c r="DU235" s="15"/>
      <c r="DV235" s="13">
        <v>2.5000000000000001E-5</v>
      </c>
      <c r="DW235" s="13">
        <v>2.5000000000000001E-5</v>
      </c>
      <c r="DX235" s="15"/>
      <c r="DY235" s="15"/>
      <c r="DZ235" s="15"/>
      <c r="EA235" s="15"/>
      <c r="EB235" s="15"/>
      <c r="EC235" s="15"/>
      <c r="ED235" s="15"/>
      <c r="EE235" s="15"/>
      <c r="EF235" s="15"/>
      <c r="EG235" s="13">
        <v>2.5000000000000001E-5</v>
      </c>
      <c r="EH235" s="15"/>
      <c r="EI235" s="15"/>
      <c r="EJ235" s="15"/>
      <c r="EK235" s="15"/>
      <c r="EL235" s="15"/>
      <c r="EM235" s="15"/>
      <c r="EN235" s="15"/>
      <c r="EO235" s="15"/>
      <c r="EP235" s="15"/>
      <c r="EQ235" s="15"/>
      <c r="ER235" s="15"/>
      <c r="ES235" s="15"/>
      <c r="ET235" s="15"/>
      <c r="EU235" s="15"/>
      <c r="EV235" s="15"/>
      <c r="EW235" s="15"/>
      <c r="EX235" s="15"/>
      <c r="EY235" s="15"/>
      <c r="EZ235" s="15"/>
      <c r="FA235" s="15"/>
      <c r="FB235" s="15"/>
      <c r="FC235" s="15"/>
      <c r="FD235" s="15"/>
      <c r="FE235" s="15"/>
      <c r="FF235" s="15"/>
      <c r="FG235" s="15"/>
      <c r="FH235" s="15"/>
      <c r="FI235" s="15"/>
      <c r="FJ235" s="15"/>
      <c r="FK235" s="15"/>
      <c r="FL235" s="15"/>
      <c r="FM235" s="15"/>
      <c r="FN235" s="15"/>
      <c r="FO235" s="15"/>
      <c r="FP235" s="15"/>
      <c r="FQ235" s="15"/>
      <c r="FR235" s="15"/>
      <c r="FS235" s="15"/>
      <c r="FT235" s="15"/>
      <c r="FU235" s="13">
        <v>2.5000000000000001E-3</v>
      </c>
      <c r="FV235" s="15"/>
      <c r="FW235" s="15"/>
      <c r="FX235" s="13">
        <v>2.5000000000000001E-3</v>
      </c>
      <c r="FY235" s="15"/>
      <c r="FZ235" s="19">
        <v>0.25</v>
      </c>
      <c r="GA235" s="19">
        <v>0.25</v>
      </c>
      <c r="GB235" s="15"/>
      <c r="GC235" s="15"/>
      <c r="GD235" s="15"/>
      <c r="GE235" s="15"/>
      <c r="GF235" s="15"/>
      <c r="GG235" s="19">
        <v>0.25</v>
      </c>
      <c r="GH235" s="13">
        <v>0.25</v>
      </c>
      <c r="GI235" s="15"/>
      <c r="GJ235" s="13">
        <f t="shared" si="14"/>
        <v>0.5</v>
      </c>
      <c r="GK235" s="15"/>
      <c r="GL235" s="15"/>
      <c r="GM235" s="15"/>
      <c r="GN235" s="15"/>
      <c r="GO235" s="15"/>
      <c r="GP235" s="15"/>
      <c r="GQ235" s="30"/>
      <c r="GR235" s="1">
        <v>3.7425000000000002</v>
      </c>
      <c r="GS235" s="1">
        <v>2.0049999999999999</v>
      </c>
      <c r="GT235" s="1">
        <v>19.747499999999999</v>
      </c>
    </row>
    <row r="236" spans="1:202" x14ac:dyDescent="0.2">
      <c r="A236" s="10" t="s">
        <v>961</v>
      </c>
      <c r="B236" s="10" t="s">
        <v>962</v>
      </c>
      <c r="C236" s="10" t="s">
        <v>963</v>
      </c>
      <c r="D236" s="14"/>
      <c r="E236" s="10" t="s">
        <v>390</v>
      </c>
      <c r="F236" s="10" t="s">
        <v>391</v>
      </c>
      <c r="G236" s="10" t="s">
        <v>392</v>
      </c>
      <c r="H236" s="10" t="s">
        <v>393</v>
      </c>
      <c r="I236" s="14"/>
      <c r="J236" s="14"/>
      <c r="K236" s="12">
        <v>290.25</v>
      </c>
      <c r="L236" s="12">
        <v>3.125</v>
      </c>
      <c r="M236" s="12">
        <v>664.25</v>
      </c>
      <c r="N236" s="12">
        <v>0</v>
      </c>
      <c r="O236" s="12">
        <v>0.15</v>
      </c>
      <c r="P236" s="12">
        <v>7.45</v>
      </c>
      <c r="Q236" s="12">
        <v>233.17500000000001</v>
      </c>
      <c r="R236" s="15"/>
      <c r="S236" s="15"/>
      <c r="T236" s="12">
        <v>13.074999999999999</v>
      </c>
      <c r="U236" s="12">
        <v>330.25</v>
      </c>
      <c r="V236" s="19">
        <v>5.0000000000000001E-3</v>
      </c>
      <c r="W236" s="12">
        <v>5.2374999999999998</v>
      </c>
      <c r="X236" s="15"/>
      <c r="Y236" s="13">
        <f t="shared" si="13"/>
        <v>6.4285000000000002E-3</v>
      </c>
      <c r="Z236" s="20">
        <v>5.2249999999999996</v>
      </c>
      <c r="AA236" s="12">
        <f t="shared" si="15"/>
        <v>23.139434999999999</v>
      </c>
      <c r="AB236" s="19">
        <v>1.4999999999999999E-2</v>
      </c>
      <c r="AC236" s="12">
        <v>0.76249999999999996</v>
      </c>
      <c r="AD236" s="12">
        <f t="shared" si="16"/>
        <v>4.9285499999999996E-2</v>
      </c>
      <c r="AE236" s="13">
        <v>2.5000000000000001E-3</v>
      </c>
      <c r="AF236" s="15"/>
      <c r="AG236" s="12">
        <v>6</v>
      </c>
      <c r="AH236" s="12">
        <v>5.2500000000000003E-3</v>
      </c>
      <c r="AI236" s="13">
        <v>0.15</v>
      </c>
      <c r="AJ236" s="15"/>
      <c r="AK236" s="15"/>
      <c r="AL236" s="15"/>
      <c r="AM236" s="15"/>
      <c r="AN236" s="12">
        <v>16.75</v>
      </c>
      <c r="AO236" s="15"/>
      <c r="AP236" s="15"/>
      <c r="AQ236" s="15"/>
      <c r="AR236" s="12">
        <v>5.75</v>
      </c>
      <c r="AS236" s="15"/>
      <c r="AT236" s="13">
        <v>0.5</v>
      </c>
      <c r="AU236" s="12">
        <v>1.5782499999999999</v>
      </c>
      <c r="AV236" s="15"/>
      <c r="AW236" s="12">
        <v>146.6</v>
      </c>
      <c r="AX236" s="13">
        <v>0.01</v>
      </c>
      <c r="AY236" s="13">
        <v>0.25</v>
      </c>
      <c r="AZ236" s="12">
        <v>3.2324999999999999</v>
      </c>
      <c r="BA236" s="12">
        <v>0.97375</v>
      </c>
      <c r="BB236" s="13">
        <v>0.15</v>
      </c>
      <c r="BC236" s="15"/>
      <c r="BD236" s="13">
        <v>2.5</v>
      </c>
      <c r="BE236" s="13">
        <v>0.01</v>
      </c>
      <c r="BF236" s="12">
        <v>49.5</v>
      </c>
      <c r="BG236" s="12">
        <v>20.75</v>
      </c>
      <c r="BH236" s="13">
        <v>0.5</v>
      </c>
      <c r="BI236" s="13">
        <v>0.5</v>
      </c>
      <c r="BJ236" s="12">
        <v>1.875</v>
      </c>
      <c r="BK236" s="12">
        <v>8.25</v>
      </c>
      <c r="BL236" s="12">
        <v>0</v>
      </c>
      <c r="BM236" s="14" t="s">
        <v>395</v>
      </c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4" t="s">
        <v>395</v>
      </c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8">
        <v>2.2977999999999998E-2</v>
      </c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0" t="s">
        <v>395</v>
      </c>
      <c r="DI236" s="15"/>
      <c r="DJ236" s="15"/>
      <c r="DK236" s="15"/>
      <c r="DL236" s="15"/>
      <c r="DM236" s="15"/>
      <c r="DN236" s="15"/>
      <c r="DO236" s="15"/>
      <c r="DP236" s="15"/>
      <c r="DQ236" s="15"/>
      <c r="DR236" s="15"/>
      <c r="DS236" s="15"/>
      <c r="DT236" s="13">
        <v>5.0000000000000001E-3</v>
      </c>
      <c r="DU236" s="15"/>
      <c r="DV236" s="13">
        <v>2.5000000000000001E-5</v>
      </c>
      <c r="DW236" s="13">
        <v>2.5000000000000001E-5</v>
      </c>
      <c r="DX236" s="15"/>
      <c r="DY236" s="15"/>
      <c r="DZ236" s="15"/>
      <c r="EA236" s="15"/>
      <c r="EB236" s="15"/>
      <c r="EC236" s="15"/>
      <c r="ED236" s="15"/>
      <c r="EE236" s="15"/>
      <c r="EF236" s="15"/>
      <c r="EG236" s="13">
        <v>2.5000000000000001E-5</v>
      </c>
      <c r="EH236" s="15"/>
      <c r="EI236" s="15"/>
      <c r="EJ236" s="15"/>
      <c r="EK236" s="15"/>
      <c r="EL236" s="15"/>
      <c r="EM236" s="15"/>
      <c r="EN236" s="15"/>
      <c r="EO236" s="15"/>
      <c r="EP236" s="15"/>
      <c r="EQ236" s="15"/>
      <c r="ER236" s="15"/>
      <c r="ES236" s="15"/>
      <c r="ET236" s="15"/>
      <c r="EU236" s="15"/>
      <c r="EV236" s="15"/>
      <c r="EW236" s="15"/>
      <c r="EX236" s="15"/>
      <c r="EY236" s="15"/>
      <c r="EZ236" s="15"/>
      <c r="FA236" s="15"/>
      <c r="FB236" s="15"/>
      <c r="FC236" s="15"/>
      <c r="FD236" s="15"/>
      <c r="FE236" s="15"/>
      <c r="FF236" s="15"/>
      <c r="FG236" s="15"/>
      <c r="FH236" s="15"/>
      <c r="FI236" s="15"/>
      <c r="FJ236" s="15"/>
      <c r="FK236" s="15"/>
      <c r="FL236" s="15"/>
      <c r="FM236" s="15"/>
      <c r="FN236" s="15"/>
      <c r="FO236" s="15"/>
      <c r="FP236" s="15"/>
      <c r="FQ236" s="15"/>
      <c r="FR236" s="15"/>
      <c r="FS236" s="15"/>
      <c r="FT236" s="15"/>
      <c r="FU236" s="13">
        <v>2.5000000000000001E-3</v>
      </c>
      <c r="FV236" s="15"/>
      <c r="FW236" s="15"/>
      <c r="FX236" s="13">
        <v>2.5000000000000001E-3</v>
      </c>
      <c r="FY236" s="15"/>
      <c r="FZ236" s="19">
        <v>0.25</v>
      </c>
      <c r="GA236" s="19">
        <v>0.25</v>
      </c>
      <c r="GB236" s="15"/>
      <c r="GC236" s="15"/>
      <c r="GD236" s="15"/>
      <c r="GE236" s="15"/>
      <c r="GF236" s="15"/>
      <c r="GG236" s="19">
        <v>0.25</v>
      </c>
      <c r="GH236" s="13">
        <v>0.25</v>
      </c>
      <c r="GI236" s="15"/>
      <c r="GJ236" s="13">
        <f t="shared" si="14"/>
        <v>0.5</v>
      </c>
      <c r="GK236" s="15"/>
      <c r="GL236" s="15"/>
      <c r="GM236" s="15"/>
      <c r="GN236" s="15"/>
      <c r="GO236" s="15"/>
      <c r="GP236" s="15"/>
      <c r="GQ236" s="30"/>
      <c r="GR236" s="1">
        <v>0.32250000000000001</v>
      </c>
      <c r="GS236" s="1">
        <v>6.8574999999999999</v>
      </c>
      <c r="GT236" s="1">
        <v>65.06</v>
      </c>
    </row>
    <row r="237" spans="1:202" x14ac:dyDescent="0.2">
      <c r="A237" s="10" t="s">
        <v>964</v>
      </c>
      <c r="B237" s="10" t="s">
        <v>965</v>
      </c>
      <c r="C237" s="10" t="s">
        <v>964</v>
      </c>
      <c r="D237" s="14"/>
      <c r="E237" s="10" t="s">
        <v>390</v>
      </c>
      <c r="F237" s="10" t="s">
        <v>391</v>
      </c>
      <c r="G237" s="10" t="s">
        <v>392</v>
      </c>
      <c r="H237" s="10" t="s">
        <v>393</v>
      </c>
      <c r="I237" s="14"/>
      <c r="J237" s="14"/>
      <c r="K237" s="12">
        <v>301.75</v>
      </c>
      <c r="L237" s="13" t="s">
        <v>394</v>
      </c>
      <c r="M237" s="12">
        <v>625.75</v>
      </c>
      <c r="N237" s="12">
        <v>0</v>
      </c>
      <c r="O237" s="12">
        <v>6.25E-2</v>
      </c>
      <c r="P237" s="12">
        <v>7.415</v>
      </c>
      <c r="Q237" s="12">
        <v>220.97499999999999</v>
      </c>
      <c r="R237" s="15"/>
      <c r="S237" s="15"/>
      <c r="T237" s="12">
        <v>13.9</v>
      </c>
      <c r="U237" s="12">
        <v>318.75</v>
      </c>
      <c r="V237" s="19">
        <v>5.0000000000000001E-3</v>
      </c>
      <c r="W237" s="12">
        <v>2.7749999999999999</v>
      </c>
      <c r="X237" s="15"/>
      <c r="Y237" s="13">
        <f t="shared" si="13"/>
        <v>6.4285000000000002E-3</v>
      </c>
      <c r="Z237" s="20">
        <v>2.7749999999999999</v>
      </c>
      <c r="AA237" s="12">
        <f t="shared" si="15"/>
        <v>12.289365</v>
      </c>
      <c r="AB237" s="19">
        <v>1.4999999999999999E-2</v>
      </c>
      <c r="AC237" s="12">
        <v>0.25</v>
      </c>
      <c r="AD237" s="12">
        <f t="shared" si="16"/>
        <v>4.9285499999999996E-2</v>
      </c>
      <c r="AE237" s="13">
        <v>2.5000000000000001E-3</v>
      </c>
      <c r="AF237" s="15"/>
      <c r="AG237" s="12">
        <v>3.0249999999999999</v>
      </c>
      <c r="AH237" s="12">
        <v>5.4999999999999997E-3</v>
      </c>
      <c r="AI237" s="13">
        <v>0.15</v>
      </c>
      <c r="AJ237" s="15"/>
      <c r="AK237" s="15"/>
      <c r="AL237" s="15"/>
      <c r="AM237" s="15"/>
      <c r="AN237" s="12">
        <v>6.1749999999999998</v>
      </c>
      <c r="AO237" s="15"/>
      <c r="AP237" s="15"/>
      <c r="AQ237" s="15"/>
      <c r="AR237" s="12">
        <v>1.675</v>
      </c>
      <c r="AS237" s="15"/>
      <c r="AT237" s="13">
        <v>0.5</v>
      </c>
      <c r="AU237" s="12">
        <v>0.52900000000000003</v>
      </c>
      <c r="AV237" s="15"/>
      <c r="AW237" s="12">
        <v>10.5975</v>
      </c>
      <c r="AX237" s="13">
        <v>0.01</v>
      </c>
      <c r="AY237" s="13">
        <v>0.25</v>
      </c>
      <c r="AZ237" s="13">
        <v>0.25</v>
      </c>
      <c r="BA237" s="13">
        <v>0.25</v>
      </c>
      <c r="BB237" s="13">
        <v>0.15</v>
      </c>
      <c r="BC237" s="15"/>
      <c r="BD237" s="13">
        <v>2.5</v>
      </c>
      <c r="BE237" s="13">
        <v>0.01</v>
      </c>
      <c r="BF237" s="12">
        <v>43.375</v>
      </c>
      <c r="BG237" s="12">
        <v>39.125</v>
      </c>
      <c r="BH237" s="12">
        <v>1.125</v>
      </c>
      <c r="BI237" s="13">
        <v>0.5</v>
      </c>
      <c r="BJ237" s="13">
        <v>0.5</v>
      </c>
      <c r="BK237" s="12">
        <v>2.5</v>
      </c>
      <c r="BL237" s="12">
        <v>0</v>
      </c>
      <c r="BM237" s="14" t="s">
        <v>395</v>
      </c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4" t="s">
        <v>395</v>
      </c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0">
        <v>2.5000000000000001E-3</v>
      </c>
      <c r="CT237" s="15"/>
      <c r="CU237" s="15"/>
      <c r="CV237" s="15"/>
      <c r="CW237" s="15"/>
      <c r="CX237" s="15"/>
      <c r="CY237" s="15"/>
      <c r="CZ237" s="15"/>
      <c r="DA237" s="15"/>
      <c r="DB237" s="15"/>
      <c r="DC237" s="15"/>
      <c r="DD237" s="15"/>
      <c r="DE237" s="15"/>
      <c r="DF237" s="15"/>
      <c r="DG237" s="15"/>
      <c r="DH237" s="10" t="s">
        <v>395</v>
      </c>
      <c r="DI237" s="15"/>
      <c r="DJ237" s="15"/>
      <c r="DK237" s="15"/>
      <c r="DL237" s="15"/>
      <c r="DM237" s="15"/>
      <c r="DN237" s="15"/>
      <c r="DO237" s="15"/>
      <c r="DP237" s="15"/>
      <c r="DQ237" s="15"/>
      <c r="DR237" s="15"/>
      <c r="DS237" s="15"/>
      <c r="DT237" s="13">
        <v>5.0000000000000001E-3</v>
      </c>
      <c r="DU237" s="15"/>
      <c r="DV237" s="13">
        <v>2.5000000000000001E-5</v>
      </c>
      <c r="DW237" s="13">
        <v>2.5000000000000001E-5</v>
      </c>
      <c r="DX237" s="15"/>
      <c r="DY237" s="15"/>
      <c r="DZ237" s="15"/>
      <c r="EA237" s="15"/>
      <c r="EB237" s="15"/>
      <c r="EC237" s="15"/>
      <c r="ED237" s="15"/>
      <c r="EE237" s="15"/>
      <c r="EF237" s="15"/>
      <c r="EG237" s="13">
        <v>2.5000000000000001E-5</v>
      </c>
      <c r="EH237" s="15"/>
      <c r="EI237" s="15"/>
      <c r="EJ237" s="15"/>
      <c r="EK237" s="15"/>
      <c r="EL237" s="15"/>
      <c r="EM237" s="15"/>
      <c r="EN237" s="15"/>
      <c r="EO237" s="15"/>
      <c r="EP237" s="15"/>
      <c r="EQ237" s="15"/>
      <c r="ER237" s="15"/>
      <c r="ES237" s="15"/>
      <c r="ET237" s="15"/>
      <c r="EU237" s="15"/>
      <c r="EV237" s="15"/>
      <c r="EW237" s="15"/>
      <c r="EX237" s="15"/>
      <c r="EY237" s="15"/>
      <c r="EZ237" s="15"/>
      <c r="FA237" s="15"/>
      <c r="FB237" s="15"/>
      <c r="FC237" s="15"/>
      <c r="FD237" s="15"/>
      <c r="FE237" s="15"/>
      <c r="FF237" s="15"/>
      <c r="FG237" s="15"/>
      <c r="FH237" s="15"/>
      <c r="FI237" s="15"/>
      <c r="FJ237" s="15"/>
      <c r="FK237" s="15"/>
      <c r="FL237" s="15"/>
      <c r="FM237" s="15"/>
      <c r="FN237" s="15"/>
      <c r="FO237" s="15"/>
      <c r="FP237" s="15"/>
      <c r="FQ237" s="15"/>
      <c r="FR237" s="15"/>
      <c r="FS237" s="15"/>
      <c r="FT237" s="15"/>
      <c r="FU237" s="13">
        <v>2.5000000000000001E-3</v>
      </c>
      <c r="FV237" s="15"/>
      <c r="FW237" s="15"/>
      <c r="FX237" s="13">
        <v>2.5000000000000001E-3</v>
      </c>
      <c r="FY237" s="15"/>
      <c r="FZ237" s="19">
        <v>0.25</v>
      </c>
      <c r="GA237" s="19">
        <v>0.25</v>
      </c>
      <c r="GB237" s="15"/>
      <c r="GC237" s="15"/>
      <c r="GD237" s="15"/>
      <c r="GE237" s="15"/>
      <c r="GF237" s="15"/>
      <c r="GG237" s="19">
        <v>0.25</v>
      </c>
      <c r="GH237" s="12">
        <v>0.67249999999999999</v>
      </c>
      <c r="GI237" s="15"/>
      <c r="GJ237" s="13">
        <f t="shared" si="14"/>
        <v>0.5</v>
      </c>
      <c r="GK237" s="15"/>
      <c r="GL237" s="15"/>
      <c r="GM237" s="15"/>
      <c r="GN237" s="15"/>
      <c r="GO237" s="15"/>
      <c r="GP237" s="15"/>
      <c r="GQ237" s="30"/>
      <c r="GR237" s="1">
        <v>0.48499999999999999</v>
      </c>
      <c r="GS237" s="1">
        <v>5.5449999999999999</v>
      </c>
      <c r="GT237" s="1">
        <v>53.727499999999999</v>
      </c>
    </row>
    <row r="238" spans="1:202" x14ac:dyDescent="0.2">
      <c r="A238" s="10" t="s">
        <v>966</v>
      </c>
      <c r="B238" s="10" t="s">
        <v>967</v>
      </c>
      <c r="C238" s="10" t="s">
        <v>968</v>
      </c>
      <c r="D238" s="14"/>
      <c r="E238" s="10" t="s">
        <v>390</v>
      </c>
      <c r="F238" s="10" t="s">
        <v>391</v>
      </c>
      <c r="G238" s="10" t="s">
        <v>392</v>
      </c>
      <c r="H238" s="10" t="s">
        <v>393</v>
      </c>
      <c r="I238" s="14"/>
      <c r="J238" s="14"/>
      <c r="K238" s="12">
        <v>324</v>
      </c>
      <c r="L238" s="12">
        <v>20.25</v>
      </c>
      <c r="M238" s="12">
        <v>733.75</v>
      </c>
      <c r="N238" s="12">
        <v>0</v>
      </c>
      <c r="O238" s="12">
        <v>0.46250000000000002</v>
      </c>
      <c r="P238" s="12">
        <v>7.95</v>
      </c>
      <c r="Q238" s="12">
        <v>190.1</v>
      </c>
      <c r="R238" s="15"/>
      <c r="S238" s="15"/>
      <c r="T238" s="12">
        <v>17.074999999999999</v>
      </c>
      <c r="U238" s="12">
        <v>179.75</v>
      </c>
      <c r="V238" s="20">
        <v>0.34250000000000003</v>
      </c>
      <c r="W238" s="12">
        <v>0.34250000000000003</v>
      </c>
      <c r="X238" s="15"/>
      <c r="Y238" s="13">
        <f t="shared" si="13"/>
        <v>0.44035225000000006</v>
      </c>
      <c r="Z238" s="19">
        <v>1.15E-2</v>
      </c>
      <c r="AA238" s="12">
        <f t="shared" si="15"/>
        <v>5.0928900000000006E-2</v>
      </c>
      <c r="AB238" s="19">
        <v>1.4999999999999999E-2</v>
      </c>
      <c r="AC238" s="12">
        <v>1.9075</v>
      </c>
      <c r="AD238" s="12">
        <f t="shared" si="16"/>
        <v>4.9285499999999996E-2</v>
      </c>
      <c r="AE238" s="12">
        <v>3.6499999999999998E-2</v>
      </c>
      <c r="AF238" s="15"/>
      <c r="AG238" s="12">
        <v>2.25</v>
      </c>
      <c r="AH238" s="12">
        <v>5.6500000000000002E-2</v>
      </c>
      <c r="AI238" s="12">
        <v>2.5575000000000001</v>
      </c>
      <c r="AJ238" s="15"/>
      <c r="AK238" s="15"/>
      <c r="AL238" s="15"/>
      <c r="AM238" s="15"/>
      <c r="AN238" s="12">
        <v>7.4249999999999998</v>
      </c>
      <c r="AO238" s="15"/>
      <c r="AP238" s="15"/>
      <c r="AQ238" s="15"/>
      <c r="AR238" s="13">
        <v>0.5</v>
      </c>
      <c r="AS238" s="15"/>
      <c r="AT238" s="21">
        <v>11.5</v>
      </c>
      <c r="AU238" s="12">
        <v>7.0374999999999996</v>
      </c>
      <c r="AV238" s="15"/>
      <c r="AW238" s="12">
        <v>131.30000000000001</v>
      </c>
      <c r="AX238" s="13">
        <v>0.01</v>
      </c>
      <c r="AY238" s="13">
        <v>0.25</v>
      </c>
      <c r="AZ238" s="12">
        <v>7.9349999999999996</v>
      </c>
      <c r="BA238" s="12">
        <v>5.8624999999999998</v>
      </c>
      <c r="BB238" s="13">
        <v>0.15</v>
      </c>
      <c r="BC238" s="15"/>
      <c r="BD238" s="13">
        <v>2.5</v>
      </c>
      <c r="BE238" s="13">
        <v>0.01</v>
      </c>
      <c r="BF238" s="12">
        <v>310</v>
      </c>
      <c r="BG238" s="12">
        <v>255.625</v>
      </c>
      <c r="BH238" s="12">
        <v>1.125</v>
      </c>
      <c r="BI238" s="13">
        <v>0.5</v>
      </c>
      <c r="BJ238" s="12">
        <v>1.375</v>
      </c>
      <c r="BK238" s="12">
        <v>13</v>
      </c>
      <c r="BL238" s="12">
        <v>42.5</v>
      </c>
      <c r="BM238" s="14" t="s">
        <v>395</v>
      </c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4" t="s">
        <v>395</v>
      </c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0">
        <v>2.5000000000000001E-3</v>
      </c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15"/>
      <c r="DF238" s="15"/>
      <c r="DG238" s="15"/>
      <c r="DH238" s="10" t="s">
        <v>395</v>
      </c>
      <c r="DI238" s="15"/>
      <c r="DJ238" s="15"/>
      <c r="DK238" s="15"/>
      <c r="DL238" s="15"/>
      <c r="DM238" s="15"/>
      <c r="DN238" s="15"/>
      <c r="DO238" s="15"/>
      <c r="DP238" s="15"/>
      <c r="DQ238" s="15"/>
      <c r="DR238" s="15"/>
      <c r="DS238" s="15"/>
      <c r="DT238" s="13">
        <v>5.0000000000000001E-3</v>
      </c>
      <c r="DU238" s="15"/>
      <c r="DV238" s="13">
        <v>2.5000000000000001E-5</v>
      </c>
      <c r="DW238" s="13">
        <v>2.5000000000000001E-5</v>
      </c>
      <c r="DX238" s="15"/>
      <c r="DY238" s="15"/>
      <c r="DZ238" s="15"/>
      <c r="EA238" s="15"/>
      <c r="EB238" s="15"/>
      <c r="EC238" s="15"/>
      <c r="ED238" s="15"/>
      <c r="EE238" s="15"/>
      <c r="EF238" s="15"/>
      <c r="EG238" s="13">
        <v>2.5000000000000001E-5</v>
      </c>
      <c r="EH238" s="15"/>
      <c r="EI238" s="15"/>
      <c r="EJ238" s="15"/>
      <c r="EK238" s="15"/>
      <c r="EL238" s="15"/>
      <c r="EM238" s="15"/>
      <c r="EN238" s="15"/>
      <c r="EO238" s="15"/>
      <c r="EP238" s="15"/>
      <c r="EQ238" s="15"/>
      <c r="ER238" s="15"/>
      <c r="ES238" s="15"/>
      <c r="ET238" s="15"/>
      <c r="EU238" s="15"/>
      <c r="EV238" s="15"/>
      <c r="EW238" s="15"/>
      <c r="EX238" s="15"/>
      <c r="EY238" s="15"/>
      <c r="EZ238" s="15"/>
      <c r="FA238" s="15"/>
      <c r="FB238" s="15"/>
      <c r="FC238" s="15"/>
      <c r="FD238" s="15"/>
      <c r="FE238" s="15"/>
      <c r="FF238" s="15"/>
      <c r="FG238" s="15"/>
      <c r="FH238" s="15"/>
      <c r="FI238" s="15"/>
      <c r="FJ238" s="15"/>
      <c r="FK238" s="15"/>
      <c r="FL238" s="15"/>
      <c r="FM238" s="15"/>
      <c r="FN238" s="15"/>
      <c r="FO238" s="15"/>
      <c r="FP238" s="15"/>
      <c r="FQ238" s="15"/>
      <c r="FR238" s="15"/>
      <c r="FS238" s="15"/>
      <c r="FT238" s="15"/>
      <c r="FU238" s="13">
        <v>2.5000000000000001E-3</v>
      </c>
      <c r="FV238" s="15"/>
      <c r="FW238" s="15"/>
      <c r="FX238" s="13">
        <v>2.5000000000000001E-3</v>
      </c>
      <c r="FY238" s="15"/>
      <c r="FZ238" s="19">
        <v>0.25</v>
      </c>
      <c r="GA238" s="19">
        <v>0.25</v>
      </c>
      <c r="GB238" s="15"/>
      <c r="GC238" s="15"/>
      <c r="GD238" s="15"/>
      <c r="GE238" s="15"/>
      <c r="GF238" s="15"/>
      <c r="GG238" s="19">
        <v>0.25</v>
      </c>
      <c r="GH238" s="13">
        <v>0.25</v>
      </c>
      <c r="GI238" s="15"/>
      <c r="GJ238" s="13">
        <f t="shared" si="14"/>
        <v>0.5</v>
      </c>
      <c r="GK238" s="15"/>
      <c r="GL238" s="15"/>
      <c r="GM238" s="15"/>
      <c r="GN238" s="15"/>
      <c r="GO238" s="15"/>
      <c r="GP238" s="15"/>
      <c r="GQ238" s="30"/>
      <c r="GR238" s="1">
        <v>2.6825000000000001</v>
      </c>
      <c r="GS238" s="1">
        <v>4.49</v>
      </c>
      <c r="GT238" s="1">
        <v>46.777500000000003</v>
      </c>
    </row>
    <row r="239" spans="1:202" x14ac:dyDescent="0.2">
      <c r="A239" s="10" t="s">
        <v>969</v>
      </c>
      <c r="B239" s="10" t="s">
        <v>970</v>
      </c>
      <c r="C239" s="10" t="s">
        <v>971</v>
      </c>
      <c r="D239" s="14"/>
      <c r="E239" s="10" t="s">
        <v>390</v>
      </c>
      <c r="F239" s="10" t="s">
        <v>391</v>
      </c>
      <c r="G239" s="10" t="s">
        <v>392</v>
      </c>
      <c r="H239" s="10" t="s">
        <v>393</v>
      </c>
      <c r="I239" s="14"/>
      <c r="J239" s="14"/>
      <c r="K239" s="12">
        <v>197</v>
      </c>
      <c r="L239" s="15"/>
      <c r="M239" s="12">
        <v>380.75</v>
      </c>
      <c r="N239" s="15"/>
      <c r="O239" s="12">
        <v>0.19750000000000001</v>
      </c>
      <c r="P239" s="12">
        <v>7.4249999999999998</v>
      </c>
      <c r="Q239" s="12">
        <v>232</v>
      </c>
      <c r="R239" s="15"/>
      <c r="S239" s="15"/>
      <c r="T239" s="12">
        <v>14.9</v>
      </c>
      <c r="U239" s="12">
        <v>204</v>
      </c>
      <c r="V239" s="20">
        <v>4.875E-3</v>
      </c>
      <c r="W239" s="12">
        <v>1.22275</v>
      </c>
      <c r="X239" s="15"/>
      <c r="Y239" s="13">
        <f t="shared" si="13"/>
        <v>6.2677875000000001E-3</v>
      </c>
      <c r="Z239" s="20">
        <v>1.2190000000000001</v>
      </c>
      <c r="AA239" s="12">
        <f t="shared" si="15"/>
        <v>5.3984634000000007</v>
      </c>
      <c r="AB239" s="19">
        <v>1E-3</v>
      </c>
      <c r="AC239" s="12">
        <v>0.1885</v>
      </c>
      <c r="AD239" s="12">
        <f t="shared" si="16"/>
        <v>3.2856999999999999E-3</v>
      </c>
      <c r="AE239" s="13">
        <v>3.5000000000000001E-3</v>
      </c>
      <c r="AF239" s="15"/>
      <c r="AG239" s="12">
        <v>1.4112499999999999</v>
      </c>
      <c r="AH239" s="12">
        <v>1.1558000000000001E-2</v>
      </c>
      <c r="AI239" s="12">
        <v>1.4</v>
      </c>
      <c r="AJ239" s="15"/>
      <c r="AK239" s="15"/>
      <c r="AL239" s="15"/>
      <c r="AM239" s="15"/>
      <c r="AN239" s="12">
        <v>2.7749999999999999</v>
      </c>
      <c r="AO239" s="15"/>
      <c r="AP239" s="15"/>
      <c r="AQ239" s="15"/>
      <c r="AR239" s="12">
        <v>7.45</v>
      </c>
      <c r="AS239" s="15"/>
      <c r="AT239" s="13">
        <v>0.5</v>
      </c>
      <c r="AU239" s="13">
        <v>0.15</v>
      </c>
      <c r="AV239" s="15"/>
      <c r="AW239" s="13">
        <v>1</v>
      </c>
      <c r="AX239" s="13">
        <v>0.01</v>
      </c>
      <c r="AY239" s="13">
        <v>0.25</v>
      </c>
      <c r="AZ239" s="13">
        <v>0.25</v>
      </c>
      <c r="BA239" s="13">
        <v>0.25</v>
      </c>
      <c r="BB239" s="13">
        <v>0.15</v>
      </c>
      <c r="BC239" s="15"/>
      <c r="BD239" s="13">
        <v>2.5</v>
      </c>
      <c r="BE239" s="13">
        <v>0.01</v>
      </c>
      <c r="BF239" s="12">
        <v>530.25</v>
      </c>
      <c r="BG239" s="12">
        <v>614.25</v>
      </c>
      <c r="BH239" s="12">
        <v>0</v>
      </c>
      <c r="BI239" s="12">
        <v>0</v>
      </c>
      <c r="BJ239" s="12">
        <v>0</v>
      </c>
      <c r="BK239" s="12">
        <v>12.5</v>
      </c>
      <c r="BL239" s="12">
        <v>150.0325</v>
      </c>
      <c r="BM239" s="14" t="s">
        <v>395</v>
      </c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4" t="s">
        <v>395</v>
      </c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/>
      <c r="CO239" s="15"/>
      <c r="CP239" s="15"/>
      <c r="CQ239" s="15"/>
      <c r="CR239" s="15"/>
      <c r="CS239" s="10">
        <v>2.5000000000000001E-3</v>
      </c>
      <c r="CT239" s="15"/>
      <c r="CU239" s="15"/>
      <c r="CV239" s="15"/>
      <c r="CW239" s="15"/>
      <c r="CX239" s="15"/>
      <c r="CY239" s="15"/>
      <c r="CZ239" s="15"/>
      <c r="DA239" s="15"/>
      <c r="DB239" s="15"/>
      <c r="DC239" s="15"/>
      <c r="DD239" s="15"/>
      <c r="DE239" s="15"/>
      <c r="DF239" s="15"/>
      <c r="DG239" s="15"/>
      <c r="DH239" s="10" t="s">
        <v>395</v>
      </c>
      <c r="DI239" s="15"/>
      <c r="DJ239" s="15"/>
      <c r="DK239" s="15"/>
      <c r="DL239" s="15"/>
      <c r="DM239" s="15"/>
      <c r="DN239" s="15"/>
      <c r="DO239" s="15"/>
      <c r="DP239" s="15"/>
      <c r="DQ239" s="15"/>
      <c r="DR239" s="15"/>
      <c r="DS239" s="15"/>
      <c r="DT239" s="13">
        <v>5.0000000000000001E-3</v>
      </c>
      <c r="DU239" s="15"/>
      <c r="DV239" s="13">
        <v>2.5000000000000001E-5</v>
      </c>
      <c r="DW239" s="13">
        <v>2.5000000000000001E-5</v>
      </c>
      <c r="DX239" s="15"/>
      <c r="DY239" s="15"/>
      <c r="DZ239" s="15"/>
      <c r="EA239" s="15"/>
      <c r="EB239" s="15"/>
      <c r="EC239" s="15"/>
      <c r="ED239" s="15"/>
      <c r="EE239" s="15"/>
      <c r="EF239" s="15"/>
      <c r="EG239" s="13">
        <v>2.5000000000000001E-5</v>
      </c>
      <c r="EH239" s="15"/>
      <c r="EI239" s="15"/>
      <c r="EJ239" s="15"/>
      <c r="EK239" s="15"/>
      <c r="EL239" s="15"/>
      <c r="EM239" s="15"/>
      <c r="EN239" s="15"/>
      <c r="EO239" s="15"/>
      <c r="EP239" s="15"/>
      <c r="EQ239" s="15"/>
      <c r="ER239" s="15"/>
      <c r="ES239" s="15"/>
      <c r="ET239" s="15"/>
      <c r="EU239" s="15"/>
      <c r="EV239" s="15"/>
      <c r="EW239" s="15"/>
      <c r="EX239" s="15"/>
      <c r="EY239" s="15"/>
      <c r="EZ239" s="15"/>
      <c r="FA239" s="15"/>
      <c r="FB239" s="15"/>
      <c r="FC239" s="15"/>
      <c r="FD239" s="15"/>
      <c r="FE239" s="15"/>
      <c r="FF239" s="15"/>
      <c r="FG239" s="15"/>
      <c r="FH239" s="15"/>
      <c r="FI239" s="15"/>
      <c r="FJ239" s="15"/>
      <c r="FK239" s="15"/>
      <c r="FL239" s="15"/>
      <c r="FM239" s="15"/>
      <c r="FN239" s="15"/>
      <c r="FO239" s="15"/>
      <c r="FP239" s="15"/>
      <c r="FQ239" s="15"/>
      <c r="FR239" s="15"/>
      <c r="FS239" s="15"/>
      <c r="FT239" s="15"/>
      <c r="FU239" s="13">
        <v>2.5000000000000001E-3</v>
      </c>
      <c r="FV239" s="15"/>
      <c r="FW239" s="15"/>
      <c r="FX239" s="13">
        <v>2.5000000000000001E-3</v>
      </c>
      <c r="FY239" s="15"/>
      <c r="FZ239" s="19">
        <v>0.25</v>
      </c>
      <c r="GA239" s="19">
        <v>0.25</v>
      </c>
      <c r="GB239" s="15"/>
      <c r="GC239" s="15"/>
      <c r="GD239" s="15"/>
      <c r="GE239" s="15"/>
      <c r="GF239" s="15"/>
      <c r="GG239" s="19">
        <v>0.25</v>
      </c>
      <c r="GH239" s="12">
        <v>1.665</v>
      </c>
      <c r="GI239" s="15"/>
      <c r="GJ239" s="13">
        <f t="shared" si="14"/>
        <v>0.5</v>
      </c>
      <c r="GK239" s="15"/>
      <c r="GL239" s="15"/>
      <c r="GM239" s="15"/>
      <c r="GN239" s="15"/>
      <c r="GO239" s="15"/>
      <c r="GP239" s="15"/>
      <c r="GQ239" s="30"/>
      <c r="GR239" s="1">
        <v>0.45374999999999999</v>
      </c>
      <c r="GS239" s="1">
        <v>7.4749999999999996</v>
      </c>
      <c r="GT239" s="1">
        <v>71.832499999999996</v>
      </c>
    </row>
    <row r="240" spans="1:202" x14ac:dyDescent="0.2">
      <c r="A240" s="10" t="s">
        <v>972</v>
      </c>
      <c r="B240" s="10" t="s">
        <v>973</v>
      </c>
      <c r="C240" s="10" t="s">
        <v>974</v>
      </c>
      <c r="D240" s="14"/>
      <c r="E240" s="10" t="s">
        <v>390</v>
      </c>
      <c r="F240" s="10" t="s">
        <v>391</v>
      </c>
      <c r="G240" s="10" t="s">
        <v>392</v>
      </c>
      <c r="H240" s="10" t="s">
        <v>393</v>
      </c>
      <c r="I240" s="14"/>
      <c r="J240" s="14"/>
      <c r="K240" s="12">
        <v>297.75</v>
      </c>
      <c r="L240" s="15"/>
      <c r="M240" s="12">
        <v>558.75</v>
      </c>
      <c r="N240" s="15"/>
      <c r="O240" s="12">
        <v>0.28999999999999998</v>
      </c>
      <c r="P240" s="12">
        <v>7.2249999999999996</v>
      </c>
      <c r="Q240" s="12">
        <v>258</v>
      </c>
      <c r="R240" s="15"/>
      <c r="S240" s="15"/>
      <c r="T240" s="12">
        <v>14.175000000000001</v>
      </c>
      <c r="U240" s="12">
        <v>355.75</v>
      </c>
      <c r="V240" s="20">
        <v>2.3625E-2</v>
      </c>
      <c r="W240" s="12">
        <v>1.4810000000000001</v>
      </c>
      <c r="X240" s="15"/>
      <c r="Y240" s="13">
        <f t="shared" si="13"/>
        <v>3.0374662500000003E-2</v>
      </c>
      <c r="Z240" s="20">
        <v>1.4584999999999999</v>
      </c>
      <c r="AA240" s="12">
        <f t="shared" si="15"/>
        <v>6.4591130999999997</v>
      </c>
      <c r="AB240" s="19">
        <v>1E-3</v>
      </c>
      <c r="AC240" s="12">
        <v>0.14599999999999999</v>
      </c>
      <c r="AD240" s="12">
        <f t="shared" si="16"/>
        <v>3.2856999999999999E-3</v>
      </c>
      <c r="AE240" s="12">
        <v>1.5625E-2</v>
      </c>
      <c r="AF240" s="15"/>
      <c r="AG240" s="12">
        <v>1.627</v>
      </c>
      <c r="AH240" s="12">
        <v>4.8899999999999999E-2</v>
      </c>
      <c r="AI240" s="12">
        <v>1.5</v>
      </c>
      <c r="AJ240" s="15"/>
      <c r="AK240" s="15"/>
      <c r="AL240" s="15"/>
      <c r="AM240" s="15"/>
      <c r="AN240" s="12">
        <v>6.25</v>
      </c>
      <c r="AO240" s="15"/>
      <c r="AP240" s="15"/>
      <c r="AQ240" s="15"/>
      <c r="AR240" s="12">
        <v>9.7249999999999996</v>
      </c>
      <c r="AS240" s="15"/>
      <c r="AT240" s="13">
        <v>0.5</v>
      </c>
      <c r="AU240" s="13">
        <v>0.15</v>
      </c>
      <c r="AV240" s="15"/>
      <c r="AW240" s="12">
        <v>2.99</v>
      </c>
      <c r="AX240" s="13">
        <v>0.01</v>
      </c>
      <c r="AY240" s="13">
        <v>0.25</v>
      </c>
      <c r="AZ240" s="13">
        <v>0.25</v>
      </c>
      <c r="BA240" s="13">
        <v>0.25</v>
      </c>
      <c r="BB240" s="13">
        <v>0.15</v>
      </c>
      <c r="BC240" s="15"/>
      <c r="BD240" s="12">
        <v>5.3250000000000002</v>
      </c>
      <c r="BE240" s="13">
        <v>0.01</v>
      </c>
      <c r="BF240" s="12">
        <v>141.5</v>
      </c>
      <c r="BG240" s="12">
        <v>101</v>
      </c>
      <c r="BH240" s="12">
        <v>0</v>
      </c>
      <c r="BI240" s="12">
        <v>0</v>
      </c>
      <c r="BJ240" s="12">
        <v>0</v>
      </c>
      <c r="BK240" s="12">
        <v>15</v>
      </c>
      <c r="BL240" s="12">
        <v>359.91750000000002</v>
      </c>
      <c r="BM240" s="14" t="s">
        <v>395</v>
      </c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4" t="s">
        <v>395</v>
      </c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/>
      <c r="CO240" s="15"/>
      <c r="CP240" s="15"/>
      <c r="CQ240" s="15"/>
      <c r="CR240" s="15"/>
      <c r="CS240" s="10">
        <v>2.5000000000000001E-3</v>
      </c>
      <c r="CT240" s="15"/>
      <c r="CU240" s="15"/>
      <c r="CV240" s="15"/>
      <c r="CW240" s="15"/>
      <c r="CX240" s="15"/>
      <c r="CY240" s="15"/>
      <c r="CZ240" s="15"/>
      <c r="DA240" s="15"/>
      <c r="DB240" s="15"/>
      <c r="DC240" s="15"/>
      <c r="DD240" s="15"/>
      <c r="DE240" s="15"/>
      <c r="DF240" s="15"/>
      <c r="DG240" s="15"/>
      <c r="DH240" s="10" t="s">
        <v>395</v>
      </c>
      <c r="DI240" s="15"/>
      <c r="DJ240" s="15"/>
      <c r="DK240" s="15"/>
      <c r="DL240" s="15"/>
      <c r="DM240" s="15"/>
      <c r="DN240" s="15"/>
      <c r="DO240" s="15"/>
      <c r="DP240" s="15"/>
      <c r="DQ240" s="15"/>
      <c r="DR240" s="15"/>
      <c r="DS240" s="15"/>
      <c r="DT240" s="13">
        <v>5.0000000000000001E-3</v>
      </c>
      <c r="DU240" s="15"/>
      <c r="DV240" s="13">
        <v>2.5000000000000001E-5</v>
      </c>
      <c r="DW240" s="13">
        <v>2.5000000000000001E-5</v>
      </c>
      <c r="DX240" s="15"/>
      <c r="DY240" s="15"/>
      <c r="DZ240" s="15"/>
      <c r="EA240" s="15"/>
      <c r="EB240" s="15"/>
      <c r="EC240" s="15"/>
      <c r="ED240" s="15"/>
      <c r="EE240" s="15"/>
      <c r="EF240" s="15"/>
      <c r="EG240" s="13">
        <v>2.5000000000000001E-5</v>
      </c>
      <c r="EH240" s="15"/>
      <c r="EI240" s="15"/>
      <c r="EJ240" s="15"/>
      <c r="EK240" s="15"/>
      <c r="EL240" s="15"/>
      <c r="EM240" s="15"/>
      <c r="EN240" s="15"/>
      <c r="EO240" s="15"/>
      <c r="EP240" s="15"/>
      <c r="EQ240" s="15"/>
      <c r="ER240" s="15"/>
      <c r="ES240" s="15"/>
      <c r="ET240" s="15"/>
      <c r="EU240" s="15"/>
      <c r="EV240" s="15"/>
      <c r="EW240" s="15"/>
      <c r="EX240" s="15"/>
      <c r="EY240" s="15"/>
      <c r="EZ240" s="15"/>
      <c r="FA240" s="15"/>
      <c r="FB240" s="15"/>
      <c r="FC240" s="15"/>
      <c r="FD240" s="15"/>
      <c r="FE240" s="15"/>
      <c r="FF240" s="15"/>
      <c r="FG240" s="15"/>
      <c r="FH240" s="15"/>
      <c r="FI240" s="15"/>
      <c r="FJ240" s="15"/>
      <c r="FK240" s="15"/>
      <c r="FL240" s="15"/>
      <c r="FM240" s="15"/>
      <c r="FN240" s="15"/>
      <c r="FO240" s="15"/>
      <c r="FP240" s="15"/>
      <c r="FQ240" s="15"/>
      <c r="FR240" s="15"/>
      <c r="FS240" s="15"/>
      <c r="FT240" s="15"/>
      <c r="FU240" s="13">
        <v>2.5000000000000001E-3</v>
      </c>
      <c r="FV240" s="15"/>
      <c r="FW240" s="15"/>
      <c r="FX240" s="13">
        <v>2.5000000000000001E-3</v>
      </c>
      <c r="FY240" s="15"/>
      <c r="FZ240" s="19">
        <v>0.25</v>
      </c>
      <c r="GA240" s="19">
        <v>0.25</v>
      </c>
      <c r="GB240" s="15"/>
      <c r="GC240" s="15"/>
      <c r="GD240" s="15"/>
      <c r="GE240" s="15"/>
      <c r="GF240" s="15"/>
      <c r="GG240" s="19">
        <v>0.25</v>
      </c>
      <c r="GH240" s="12">
        <v>0.86</v>
      </c>
      <c r="GI240" s="15"/>
      <c r="GJ240" s="13">
        <f t="shared" si="14"/>
        <v>0.5</v>
      </c>
      <c r="GK240" s="15"/>
      <c r="GL240" s="15"/>
      <c r="GM240" s="15"/>
      <c r="GN240" s="15"/>
      <c r="GO240" s="15"/>
      <c r="GP240" s="15"/>
      <c r="GQ240" s="30"/>
      <c r="GR240" s="1">
        <v>0.45374999999999999</v>
      </c>
      <c r="GS240" s="1">
        <v>6.0449999999999999</v>
      </c>
      <c r="GT240" s="1">
        <v>58.844999999999999</v>
      </c>
    </row>
    <row r="241" spans="1:202" x14ac:dyDescent="0.2">
      <c r="A241" s="10" t="s">
        <v>975</v>
      </c>
      <c r="B241" s="10" t="s">
        <v>976</v>
      </c>
      <c r="C241" s="10" t="s">
        <v>977</v>
      </c>
      <c r="D241" s="14"/>
      <c r="E241" s="10" t="s">
        <v>390</v>
      </c>
      <c r="F241" s="10" t="s">
        <v>391</v>
      </c>
      <c r="G241" s="10" t="s">
        <v>392</v>
      </c>
      <c r="H241" s="10" t="s">
        <v>393</v>
      </c>
      <c r="I241" s="14"/>
      <c r="J241" s="14"/>
      <c r="K241" s="12">
        <v>238</v>
      </c>
      <c r="L241" s="15"/>
      <c r="M241" s="12">
        <v>420.5</v>
      </c>
      <c r="N241" s="15"/>
      <c r="O241" s="12">
        <v>0.23</v>
      </c>
      <c r="P241" s="12">
        <v>7.375</v>
      </c>
      <c r="Q241" s="12">
        <v>236.25</v>
      </c>
      <c r="R241" s="15"/>
      <c r="S241" s="12">
        <v>2</v>
      </c>
      <c r="T241" s="12">
        <v>13.2</v>
      </c>
      <c r="U241" s="12">
        <v>242.25</v>
      </c>
      <c r="V241" s="19">
        <v>1.5E-3</v>
      </c>
      <c r="W241" s="12">
        <v>1.8572500000000001</v>
      </c>
      <c r="X241" s="15"/>
      <c r="Y241" s="13">
        <f t="shared" si="13"/>
        <v>1.9285500000000002E-3</v>
      </c>
      <c r="Z241" s="20">
        <v>1.8572500000000001</v>
      </c>
      <c r="AA241" s="12">
        <f t="shared" si="15"/>
        <v>8.2250173500000017</v>
      </c>
      <c r="AB241" s="19">
        <v>1E-3</v>
      </c>
      <c r="AC241" s="12">
        <v>0.16225000000000001</v>
      </c>
      <c r="AD241" s="12">
        <f t="shared" si="16"/>
        <v>3.2856999999999999E-3</v>
      </c>
      <c r="AE241" s="13">
        <v>3.5000000000000001E-3</v>
      </c>
      <c r="AF241" s="15"/>
      <c r="AG241" s="12">
        <v>2.0194999999999999</v>
      </c>
      <c r="AH241" s="12">
        <v>4.19E-2</v>
      </c>
      <c r="AI241" s="12">
        <v>1.375</v>
      </c>
      <c r="AJ241" s="15"/>
      <c r="AK241" s="15"/>
      <c r="AL241" s="15"/>
      <c r="AM241" s="15"/>
      <c r="AN241" s="13">
        <v>1</v>
      </c>
      <c r="AO241" s="15"/>
      <c r="AP241" s="15"/>
      <c r="AQ241" s="15"/>
      <c r="AR241" s="12">
        <v>3.7250000000000001</v>
      </c>
      <c r="AS241" s="15"/>
      <c r="AT241" s="13">
        <v>0.5</v>
      </c>
      <c r="AU241" s="13">
        <v>0.15</v>
      </c>
      <c r="AV241" s="15"/>
      <c r="AW241" s="12">
        <v>63.8825</v>
      </c>
      <c r="AX241" s="13">
        <v>0.01</v>
      </c>
      <c r="AY241" s="13">
        <v>0.25</v>
      </c>
      <c r="AZ241" s="13">
        <v>0.25</v>
      </c>
      <c r="BA241" s="13">
        <v>0.25</v>
      </c>
      <c r="BB241" s="12">
        <v>0.38500000000000001</v>
      </c>
      <c r="BC241" s="15"/>
      <c r="BD241" s="13">
        <v>2.5</v>
      </c>
      <c r="BE241" s="13">
        <v>0.01</v>
      </c>
      <c r="BF241" s="12">
        <v>405.5</v>
      </c>
      <c r="BG241" s="12">
        <v>182.5</v>
      </c>
      <c r="BH241" s="12">
        <v>4</v>
      </c>
      <c r="BI241" s="12">
        <v>2.25</v>
      </c>
      <c r="BJ241" s="12">
        <v>3.25</v>
      </c>
      <c r="BK241" s="12">
        <v>191.25</v>
      </c>
      <c r="BL241" s="12">
        <v>0</v>
      </c>
      <c r="BM241" s="14" t="s">
        <v>395</v>
      </c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  <c r="BY241" s="15"/>
      <c r="BZ241" s="15"/>
      <c r="CA241" s="15"/>
      <c r="CB241" s="15"/>
      <c r="CC241" s="14" t="s">
        <v>395</v>
      </c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/>
      <c r="CO241" s="15"/>
      <c r="CP241" s="15"/>
      <c r="CQ241" s="15"/>
      <c r="CR241" s="15"/>
      <c r="CS241" s="18">
        <v>1.0874999999999999E-2</v>
      </c>
      <c r="CT241" s="15"/>
      <c r="CU241" s="15"/>
      <c r="CV241" s="15"/>
      <c r="CW241" s="15"/>
      <c r="CX241" s="15"/>
      <c r="CY241" s="15"/>
      <c r="CZ241" s="15"/>
      <c r="DA241" s="15"/>
      <c r="DB241" s="15"/>
      <c r="DC241" s="15"/>
      <c r="DD241" s="15"/>
      <c r="DE241" s="15"/>
      <c r="DF241" s="15"/>
      <c r="DG241" s="15"/>
      <c r="DH241" s="10" t="s">
        <v>395</v>
      </c>
      <c r="DI241" s="15"/>
      <c r="DJ241" s="15"/>
      <c r="DK241" s="15"/>
      <c r="DL241" s="15"/>
      <c r="DM241" s="15"/>
      <c r="DN241" s="15"/>
      <c r="DO241" s="15"/>
      <c r="DP241" s="15"/>
      <c r="DQ241" s="15"/>
      <c r="DR241" s="15"/>
      <c r="DS241" s="15"/>
      <c r="DT241" s="13">
        <v>5.0000000000000001E-3</v>
      </c>
      <c r="DU241" s="15"/>
      <c r="DV241" s="13">
        <v>2.5000000000000001E-5</v>
      </c>
      <c r="DW241" s="13">
        <v>2.5000000000000001E-5</v>
      </c>
      <c r="DX241" s="15"/>
      <c r="DY241" s="15"/>
      <c r="DZ241" s="15"/>
      <c r="EA241" s="15"/>
      <c r="EB241" s="15"/>
      <c r="EC241" s="15"/>
      <c r="ED241" s="15"/>
      <c r="EE241" s="15"/>
      <c r="EF241" s="15"/>
      <c r="EG241" s="13">
        <v>2.5000000000000001E-5</v>
      </c>
      <c r="EH241" s="15"/>
      <c r="EI241" s="15"/>
      <c r="EJ241" s="15"/>
      <c r="EK241" s="15"/>
      <c r="EL241" s="15"/>
      <c r="EM241" s="15"/>
      <c r="EN241" s="15"/>
      <c r="EO241" s="15"/>
      <c r="EP241" s="15"/>
      <c r="EQ241" s="15"/>
      <c r="ER241" s="15"/>
      <c r="ES241" s="15"/>
      <c r="ET241" s="15"/>
      <c r="EU241" s="15"/>
      <c r="EV241" s="15"/>
      <c r="EW241" s="15"/>
      <c r="EX241" s="15"/>
      <c r="EY241" s="15"/>
      <c r="EZ241" s="15"/>
      <c r="FA241" s="15"/>
      <c r="FB241" s="15"/>
      <c r="FC241" s="15"/>
      <c r="FD241" s="15"/>
      <c r="FE241" s="15"/>
      <c r="FF241" s="15"/>
      <c r="FG241" s="15"/>
      <c r="FH241" s="15"/>
      <c r="FI241" s="15"/>
      <c r="FJ241" s="15"/>
      <c r="FK241" s="15"/>
      <c r="FL241" s="15"/>
      <c r="FM241" s="15"/>
      <c r="FN241" s="15"/>
      <c r="FO241" s="15"/>
      <c r="FP241" s="15"/>
      <c r="FQ241" s="15"/>
      <c r="FR241" s="15"/>
      <c r="FS241" s="15"/>
      <c r="FT241" s="15"/>
      <c r="FU241" s="13">
        <v>2.5000000000000001E-3</v>
      </c>
      <c r="FV241" s="15"/>
      <c r="FW241" s="15"/>
      <c r="FX241" s="13">
        <v>2.5000000000000001E-3</v>
      </c>
      <c r="FY241" s="15"/>
      <c r="FZ241" s="19">
        <v>0.25</v>
      </c>
      <c r="GA241" s="19">
        <v>0.25</v>
      </c>
      <c r="GB241" s="15"/>
      <c r="GC241" s="15"/>
      <c r="GD241" s="15"/>
      <c r="GE241" s="15"/>
      <c r="GF241" s="15"/>
      <c r="GG241" s="19">
        <v>0.25</v>
      </c>
      <c r="GH241" s="12">
        <v>1.2224999999999999</v>
      </c>
      <c r="GI241" s="15"/>
      <c r="GJ241" s="13">
        <f t="shared" si="14"/>
        <v>0.5</v>
      </c>
      <c r="GK241" s="15"/>
      <c r="GL241" s="15"/>
      <c r="GM241" s="15"/>
      <c r="GN241" s="15"/>
      <c r="GO241" s="15"/>
      <c r="GP241" s="15"/>
      <c r="GQ241" s="30"/>
      <c r="GR241" s="1">
        <v>0.625</v>
      </c>
      <c r="GS241" s="1">
        <v>9.73</v>
      </c>
      <c r="GT241" s="1">
        <v>92.907499999999999</v>
      </c>
    </row>
    <row r="242" spans="1:202" x14ac:dyDescent="0.2">
      <c r="A242" s="10" t="s">
        <v>978</v>
      </c>
      <c r="B242" s="10" t="s">
        <v>979</v>
      </c>
      <c r="C242" s="10" t="s">
        <v>980</v>
      </c>
      <c r="D242" s="14"/>
      <c r="E242" s="10" t="s">
        <v>390</v>
      </c>
      <c r="F242" s="10" t="s">
        <v>391</v>
      </c>
      <c r="G242" s="10" t="s">
        <v>392</v>
      </c>
      <c r="H242" s="10" t="s">
        <v>393</v>
      </c>
      <c r="I242" s="14"/>
      <c r="J242" s="14"/>
      <c r="K242" s="12">
        <v>221.25</v>
      </c>
      <c r="L242" s="15"/>
      <c r="M242" s="12">
        <v>416.75</v>
      </c>
      <c r="N242" s="15"/>
      <c r="O242" s="12">
        <v>0.8175</v>
      </c>
      <c r="P242" s="12">
        <v>7.4749999999999996</v>
      </c>
      <c r="Q242" s="12">
        <v>241.25</v>
      </c>
      <c r="R242" s="15"/>
      <c r="S242" s="12">
        <v>2</v>
      </c>
      <c r="T242" s="12">
        <v>10.8</v>
      </c>
      <c r="U242" s="12">
        <v>224.5</v>
      </c>
      <c r="V242" s="19">
        <v>1.5E-3</v>
      </c>
      <c r="W242" s="12">
        <v>1.6555</v>
      </c>
      <c r="X242" s="15"/>
      <c r="Y242" s="13">
        <f t="shared" si="13"/>
        <v>1.9285500000000002E-3</v>
      </c>
      <c r="Z242" s="20">
        <v>1.655</v>
      </c>
      <c r="AA242" s="12">
        <f t="shared" si="15"/>
        <v>7.329333000000001</v>
      </c>
      <c r="AB242" s="19">
        <v>1E-3</v>
      </c>
      <c r="AC242" s="12">
        <v>0.21475</v>
      </c>
      <c r="AD242" s="12">
        <f t="shared" si="16"/>
        <v>3.2856999999999999E-3</v>
      </c>
      <c r="AE242" s="12">
        <v>7.5199999999999998E-3</v>
      </c>
      <c r="AF242" s="15"/>
      <c r="AG242" s="12">
        <v>1.87025</v>
      </c>
      <c r="AH242" s="12">
        <v>1.7675E-2</v>
      </c>
      <c r="AI242" s="12">
        <v>1.0249999999999999</v>
      </c>
      <c r="AJ242" s="15"/>
      <c r="AK242" s="15"/>
      <c r="AL242" s="15"/>
      <c r="AM242" s="15"/>
      <c r="AN242" s="13">
        <v>1</v>
      </c>
      <c r="AO242" s="15"/>
      <c r="AP242" s="15"/>
      <c r="AQ242" s="15"/>
      <c r="AR242" s="12">
        <v>2.1375000000000002</v>
      </c>
      <c r="AS242" s="12">
        <v>6.59</v>
      </c>
      <c r="AT242" s="13">
        <v>0.5</v>
      </c>
      <c r="AU242" s="13">
        <v>0.15</v>
      </c>
      <c r="AV242" s="15"/>
      <c r="AW242" s="13">
        <v>1</v>
      </c>
      <c r="AX242" s="13">
        <v>0.01</v>
      </c>
      <c r="AY242" s="13">
        <v>0.25</v>
      </c>
      <c r="AZ242" s="13">
        <v>0.25</v>
      </c>
      <c r="BA242" s="13">
        <v>0.25</v>
      </c>
      <c r="BB242" s="13">
        <v>0.15</v>
      </c>
      <c r="BC242" s="15"/>
      <c r="BD242" s="13">
        <v>2.5</v>
      </c>
      <c r="BE242" s="13">
        <v>0.01</v>
      </c>
      <c r="BF242" s="12">
        <v>225.25</v>
      </c>
      <c r="BG242" s="12">
        <v>40.75</v>
      </c>
      <c r="BH242" s="12">
        <v>49</v>
      </c>
      <c r="BI242" s="12">
        <v>13.25</v>
      </c>
      <c r="BJ242" s="12">
        <v>47.25</v>
      </c>
      <c r="BK242" s="12">
        <v>909.5</v>
      </c>
      <c r="BL242" s="12">
        <v>0</v>
      </c>
      <c r="BM242" s="14" t="s">
        <v>395</v>
      </c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  <c r="BY242" s="15"/>
      <c r="BZ242" s="15"/>
      <c r="CA242" s="15"/>
      <c r="CB242" s="15"/>
      <c r="CC242" s="14" t="s">
        <v>395</v>
      </c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/>
      <c r="CO242" s="15"/>
      <c r="CP242" s="15"/>
      <c r="CQ242" s="15"/>
      <c r="CR242" s="15"/>
      <c r="CS242" s="14"/>
      <c r="CT242" s="15"/>
      <c r="CU242" s="15"/>
      <c r="CV242" s="15"/>
      <c r="CW242" s="15"/>
      <c r="CX242" s="15"/>
      <c r="CY242" s="15"/>
      <c r="CZ242" s="15"/>
      <c r="DA242" s="15"/>
      <c r="DB242" s="15"/>
      <c r="DC242" s="15"/>
      <c r="DD242" s="15"/>
      <c r="DE242" s="15"/>
      <c r="DF242" s="15"/>
      <c r="DG242" s="15"/>
      <c r="DH242" s="10" t="s">
        <v>395</v>
      </c>
      <c r="DI242" s="15"/>
      <c r="DJ242" s="15"/>
      <c r="DK242" s="15"/>
      <c r="DL242" s="15"/>
      <c r="DM242" s="15"/>
      <c r="DN242" s="15"/>
      <c r="DO242" s="15"/>
      <c r="DP242" s="15"/>
      <c r="DQ242" s="15"/>
      <c r="DR242" s="15"/>
      <c r="DS242" s="13">
        <v>2.5000000000000001E-5</v>
      </c>
      <c r="DT242" s="13">
        <v>5.0000000000000001E-3</v>
      </c>
      <c r="DU242" s="12">
        <v>0</v>
      </c>
      <c r="DV242" s="13">
        <v>2.5000000000000001E-5</v>
      </c>
      <c r="DW242" s="13">
        <v>2.5000000000000001E-5</v>
      </c>
      <c r="DX242" s="15"/>
      <c r="DY242" s="15"/>
      <c r="DZ242" s="15"/>
      <c r="EA242" s="15"/>
      <c r="EB242" s="15"/>
      <c r="EC242" s="15"/>
      <c r="ED242" s="15"/>
      <c r="EE242" s="15"/>
      <c r="EF242" s="15"/>
      <c r="EG242" s="13">
        <v>2.5000000000000001E-5</v>
      </c>
      <c r="EH242" s="15"/>
      <c r="EI242" s="15"/>
      <c r="EJ242" s="15"/>
      <c r="EK242" s="15"/>
      <c r="EL242" s="15"/>
      <c r="EM242" s="15"/>
      <c r="EN242" s="15"/>
      <c r="EO242" s="15"/>
      <c r="EP242" s="15"/>
      <c r="EQ242" s="15"/>
      <c r="ER242" s="15"/>
      <c r="ES242" s="15"/>
      <c r="ET242" s="15"/>
      <c r="EU242" s="15"/>
      <c r="EV242" s="15"/>
      <c r="EW242" s="15"/>
      <c r="EX242" s="15"/>
      <c r="EY242" s="15"/>
      <c r="EZ242" s="15"/>
      <c r="FA242" s="15"/>
      <c r="FB242" s="15"/>
      <c r="FC242" s="15"/>
      <c r="FD242" s="15"/>
      <c r="FE242" s="15"/>
      <c r="FF242" s="15"/>
      <c r="FG242" s="15"/>
      <c r="FH242" s="15"/>
      <c r="FI242" s="15"/>
      <c r="FJ242" s="15"/>
      <c r="FK242" s="15"/>
      <c r="FL242" s="15"/>
      <c r="FM242" s="15"/>
      <c r="FN242" s="15"/>
      <c r="FO242" s="15"/>
      <c r="FP242" s="15"/>
      <c r="FQ242" s="15"/>
      <c r="FR242" s="15"/>
      <c r="FS242" s="15"/>
      <c r="FT242" s="15"/>
      <c r="FU242" s="15"/>
      <c r="FV242" s="15"/>
      <c r="FW242" s="15"/>
      <c r="FX242" s="15"/>
      <c r="FY242" s="15"/>
      <c r="FZ242" s="19">
        <v>0.25</v>
      </c>
      <c r="GA242" s="19">
        <v>0.25</v>
      </c>
      <c r="GB242" s="15"/>
      <c r="GC242" s="15"/>
      <c r="GD242" s="15"/>
      <c r="GE242" s="15"/>
      <c r="GF242" s="15"/>
      <c r="GG242" s="19">
        <v>0.25</v>
      </c>
      <c r="GH242" s="13">
        <v>0.25</v>
      </c>
      <c r="GI242" s="15"/>
      <c r="GJ242" s="13">
        <f t="shared" si="14"/>
        <v>0.5</v>
      </c>
      <c r="GK242" s="15"/>
      <c r="GL242" s="13">
        <v>2.5000000000000001E-5</v>
      </c>
      <c r="GM242" s="15"/>
      <c r="GN242" s="13">
        <v>2.5000000000000001E-5</v>
      </c>
      <c r="GO242" s="13">
        <v>2.5000000000000001E-5</v>
      </c>
      <c r="GP242" s="13">
        <v>2.5000000000000001E-5</v>
      </c>
      <c r="GQ242" s="30"/>
      <c r="GR242" s="1">
        <v>0.5</v>
      </c>
      <c r="GS242" s="1">
        <v>10.855</v>
      </c>
      <c r="GT242" s="1">
        <v>98.0625</v>
      </c>
    </row>
    <row r="243" spans="1:202" x14ac:dyDescent="0.2">
      <c r="A243" s="10" t="s">
        <v>981</v>
      </c>
      <c r="B243" s="10" t="s">
        <v>982</v>
      </c>
      <c r="C243" s="10" t="s">
        <v>470</v>
      </c>
      <c r="D243" s="14"/>
      <c r="E243" s="10" t="s">
        <v>390</v>
      </c>
      <c r="F243" s="10" t="s">
        <v>391</v>
      </c>
      <c r="G243" s="10" t="s">
        <v>392</v>
      </c>
      <c r="H243" s="10" t="s">
        <v>393</v>
      </c>
      <c r="I243" s="14"/>
      <c r="J243" s="14"/>
      <c r="K243" s="12">
        <v>306.75</v>
      </c>
      <c r="L243" s="13" t="s">
        <v>394</v>
      </c>
      <c r="M243" s="12">
        <v>572.5</v>
      </c>
      <c r="N243" s="12">
        <v>0</v>
      </c>
      <c r="O243" s="13" t="s">
        <v>602</v>
      </c>
      <c r="P243" s="12">
        <v>7.84</v>
      </c>
      <c r="Q243" s="12">
        <v>217.25</v>
      </c>
      <c r="R243" s="15"/>
      <c r="S243" s="15"/>
      <c r="T243" s="12">
        <v>10.85</v>
      </c>
      <c r="U243" s="12">
        <v>335.25</v>
      </c>
      <c r="V243" s="19">
        <v>5.0000000000000001E-3</v>
      </c>
      <c r="W243" s="12">
        <v>0.82499999999999996</v>
      </c>
      <c r="X243" s="15"/>
      <c r="Y243" s="13">
        <f t="shared" si="13"/>
        <v>6.4285000000000002E-3</v>
      </c>
      <c r="Z243" s="20">
        <v>0.82499999999999996</v>
      </c>
      <c r="AA243" s="12">
        <f t="shared" si="15"/>
        <v>3.6535950000000001</v>
      </c>
      <c r="AB243" s="19">
        <v>1.4999999999999999E-2</v>
      </c>
      <c r="AC243" s="12">
        <v>0.08</v>
      </c>
      <c r="AD243" s="12">
        <f t="shared" si="16"/>
        <v>4.9285499999999996E-2</v>
      </c>
      <c r="AE243" s="13">
        <v>2.5000000000000001E-3</v>
      </c>
      <c r="AF243" s="15"/>
      <c r="AG243" s="12">
        <v>0.90500000000000003</v>
      </c>
      <c r="AH243" s="13">
        <v>1E-3</v>
      </c>
      <c r="AI243" s="13">
        <v>0.15</v>
      </c>
      <c r="AJ243" s="15"/>
      <c r="AK243" s="15"/>
      <c r="AL243" s="15"/>
      <c r="AM243" s="15"/>
      <c r="AN243" s="12">
        <v>1.2</v>
      </c>
      <c r="AO243" s="15"/>
      <c r="AP243" s="15"/>
      <c r="AQ243" s="15"/>
      <c r="AR243" s="12">
        <v>4.875</v>
      </c>
      <c r="AS243" s="15"/>
      <c r="AT243" s="13">
        <v>0.5</v>
      </c>
      <c r="AU243" s="13">
        <v>0.15</v>
      </c>
      <c r="AV243" s="15"/>
      <c r="AW243" s="12">
        <v>6.0549999999999997</v>
      </c>
      <c r="AX243" s="13">
        <v>0.01</v>
      </c>
      <c r="AY243" s="13">
        <v>0.25</v>
      </c>
      <c r="AZ243" s="13">
        <v>0.25</v>
      </c>
      <c r="BA243" s="12">
        <v>0.58499999999999996</v>
      </c>
      <c r="BB243" s="13">
        <v>0.15</v>
      </c>
      <c r="BC243" s="15"/>
      <c r="BD243" s="13">
        <v>2.5</v>
      </c>
      <c r="BE243" s="12">
        <v>7.825E-2</v>
      </c>
      <c r="BF243" s="13">
        <v>0.5</v>
      </c>
      <c r="BG243" s="13">
        <v>0.5</v>
      </c>
      <c r="BH243" s="13">
        <v>0.5</v>
      </c>
      <c r="BI243" s="13">
        <v>0.5</v>
      </c>
      <c r="BJ243" s="13">
        <v>0.5</v>
      </c>
      <c r="BK243" s="12">
        <v>1.25</v>
      </c>
      <c r="BL243" s="12">
        <v>0</v>
      </c>
      <c r="BM243" s="14" t="s">
        <v>395</v>
      </c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4" t="s">
        <v>395</v>
      </c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0">
        <v>2.5000000000000001E-3</v>
      </c>
      <c r="CT243" s="15"/>
      <c r="CU243" s="15"/>
      <c r="CV243" s="15"/>
      <c r="CW243" s="15"/>
      <c r="CX243" s="15"/>
      <c r="CY243" s="15"/>
      <c r="CZ243" s="15"/>
      <c r="DA243" s="15"/>
      <c r="DB243" s="15"/>
      <c r="DC243" s="15"/>
      <c r="DD243" s="15"/>
      <c r="DE243" s="15"/>
      <c r="DF243" s="15"/>
      <c r="DG243" s="15"/>
      <c r="DH243" s="10" t="s">
        <v>395</v>
      </c>
      <c r="DI243" s="15"/>
      <c r="DJ243" s="15"/>
      <c r="DK243" s="15"/>
      <c r="DL243" s="15"/>
      <c r="DM243" s="15"/>
      <c r="DN243" s="15"/>
      <c r="DO243" s="15"/>
      <c r="DP243" s="15"/>
      <c r="DQ243" s="15"/>
      <c r="DR243" s="15"/>
      <c r="DS243" s="15"/>
      <c r="DT243" s="13">
        <v>5.0000000000000001E-3</v>
      </c>
      <c r="DU243" s="15"/>
      <c r="DV243" s="13">
        <v>2.5000000000000001E-5</v>
      </c>
      <c r="DW243" s="13">
        <v>2.5000000000000001E-5</v>
      </c>
      <c r="DX243" s="15"/>
      <c r="DY243" s="15"/>
      <c r="DZ243" s="15"/>
      <c r="EA243" s="15"/>
      <c r="EB243" s="15"/>
      <c r="EC243" s="15"/>
      <c r="ED243" s="15"/>
      <c r="EE243" s="15"/>
      <c r="EF243" s="15"/>
      <c r="EG243" s="13">
        <v>2.5000000000000001E-5</v>
      </c>
      <c r="EH243" s="15"/>
      <c r="EI243" s="15"/>
      <c r="EJ243" s="15"/>
      <c r="EK243" s="15"/>
      <c r="EL243" s="15"/>
      <c r="EM243" s="15"/>
      <c r="EN243" s="15"/>
      <c r="EO243" s="15"/>
      <c r="EP243" s="15"/>
      <c r="EQ243" s="15"/>
      <c r="ER243" s="15"/>
      <c r="ES243" s="15"/>
      <c r="ET243" s="15"/>
      <c r="EU243" s="15"/>
      <c r="EV243" s="15"/>
      <c r="EW243" s="15"/>
      <c r="EX243" s="15"/>
      <c r="EY243" s="15"/>
      <c r="EZ243" s="15"/>
      <c r="FA243" s="15"/>
      <c r="FB243" s="15"/>
      <c r="FC243" s="15"/>
      <c r="FD243" s="15"/>
      <c r="FE243" s="15"/>
      <c r="FF243" s="15"/>
      <c r="FG243" s="15"/>
      <c r="FH243" s="15"/>
      <c r="FI243" s="15"/>
      <c r="FJ243" s="15"/>
      <c r="FK243" s="15"/>
      <c r="FL243" s="15"/>
      <c r="FM243" s="15"/>
      <c r="FN243" s="15"/>
      <c r="FO243" s="15"/>
      <c r="FP243" s="15"/>
      <c r="FQ243" s="15"/>
      <c r="FR243" s="15"/>
      <c r="FS243" s="15"/>
      <c r="FT243" s="15"/>
      <c r="FU243" s="13">
        <v>2.5000000000000001E-3</v>
      </c>
      <c r="FV243" s="15"/>
      <c r="FW243" s="15"/>
      <c r="FX243" s="13">
        <v>2.5000000000000001E-3</v>
      </c>
      <c r="FY243" s="15"/>
      <c r="FZ243" s="19">
        <v>0.25</v>
      </c>
      <c r="GA243" s="19">
        <v>0.25</v>
      </c>
      <c r="GB243" s="15"/>
      <c r="GC243" s="15"/>
      <c r="GD243" s="15"/>
      <c r="GE243" s="15"/>
      <c r="GF243" s="15"/>
      <c r="GG243" s="19">
        <v>0.25</v>
      </c>
      <c r="GH243" s="13">
        <v>0.25</v>
      </c>
      <c r="GI243" s="15"/>
      <c r="GJ243" s="13">
        <f t="shared" si="14"/>
        <v>0.5</v>
      </c>
      <c r="GK243" s="15"/>
      <c r="GL243" s="15"/>
      <c r="GM243" s="15"/>
      <c r="GN243" s="15"/>
      <c r="GO243" s="15"/>
      <c r="GP243" s="15"/>
      <c r="GQ243" s="30"/>
      <c r="GR243" s="1">
        <v>0.33</v>
      </c>
      <c r="GS243" s="1">
        <v>10.31</v>
      </c>
      <c r="GT243" s="1">
        <v>93.234999999999999</v>
      </c>
    </row>
    <row r="244" spans="1:202" x14ac:dyDescent="0.2">
      <c r="A244" s="10" t="s">
        <v>983</v>
      </c>
      <c r="B244" s="10" t="s">
        <v>984</v>
      </c>
      <c r="C244" s="10" t="s">
        <v>470</v>
      </c>
      <c r="D244" s="14"/>
      <c r="E244" s="10" t="s">
        <v>390</v>
      </c>
      <c r="F244" s="10" t="s">
        <v>391</v>
      </c>
      <c r="G244" s="10" t="s">
        <v>392</v>
      </c>
      <c r="H244" s="10" t="s">
        <v>393</v>
      </c>
      <c r="I244" s="14"/>
      <c r="J244" s="14"/>
      <c r="K244" s="12">
        <v>272.5</v>
      </c>
      <c r="L244" s="12">
        <v>1.125</v>
      </c>
      <c r="M244" s="12">
        <v>551.25</v>
      </c>
      <c r="N244" s="12">
        <v>0</v>
      </c>
      <c r="O244" s="13" t="s">
        <v>602</v>
      </c>
      <c r="P244" s="12">
        <v>7.8049999999999997</v>
      </c>
      <c r="Q244" s="12">
        <v>206.52500000000001</v>
      </c>
      <c r="R244" s="15"/>
      <c r="S244" s="15"/>
      <c r="T244" s="12">
        <v>11.074999999999999</v>
      </c>
      <c r="U244" s="12">
        <v>297.25</v>
      </c>
      <c r="V244" s="19">
        <v>5.0000000000000001E-3</v>
      </c>
      <c r="W244" s="12">
        <v>0.62749999999999995</v>
      </c>
      <c r="X244" s="15"/>
      <c r="Y244" s="13">
        <f t="shared" si="13"/>
        <v>6.4285000000000002E-3</v>
      </c>
      <c r="Z244" s="20">
        <v>0.62250000000000005</v>
      </c>
      <c r="AA244" s="12">
        <f t="shared" si="15"/>
        <v>2.7568035000000006</v>
      </c>
      <c r="AB244" s="19">
        <v>1.4999999999999999E-2</v>
      </c>
      <c r="AC244" s="12">
        <v>6.7500000000000004E-2</v>
      </c>
      <c r="AD244" s="12">
        <f t="shared" si="16"/>
        <v>4.9285499999999996E-2</v>
      </c>
      <c r="AE244" s="13">
        <v>2.5000000000000001E-3</v>
      </c>
      <c r="AF244" s="15"/>
      <c r="AG244" s="12">
        <v>0.69499999999999995</v>
      </c>
      <c r="AH244" s="12">
        <v>2.2499999999999998E-3</v>
      </c>
      <c r="AI244" s="13">
        <v>0.15</v>
      </c>
      <c r="AJ244" s="15"/>
      <c r="AK244" s="15"/>
      <c r="AL244" s="15"/>
      <c r="AM244" s="15"/>
      <c r="AN244" s="12">
        <v>1.6</v>
      </c>
      <c r="AO244" s="15"/>
      <c r="AP244" s="15"/>
      <c r="AQ244" s="15"/>
      <c r="AR244" s="12">
        <v>7.0750000000000002</v>
      </c>
      <c r="AS244" s="15"/>
      <c r="AT244" s="13">
        <v>0.5</v>
      </c>
      <c r="AU244" s="13">
        <v>0.15</v>
      </c>
      <c r="AV244" s="15"/>
      <c r="AW244" s="13">
        <v>1</v>
      </c>
      <c r="AX244" s="13">
        <v>0.01</v>
      </c>
      <c r="AY244" s="13">
        <v>0.25</v>
      </c>
      <c r="AZ244" s="13">
        <v>0.25</v>
      </c>
      <c r="BA244" s="13">
        <v>0.25</v>
      </c>
      <c r="BB244" s="13">
        <v>0.15</v>
      </c>
      <c r="BC244" s="15"/>
      <c r="BD244" s="13">
        <v>2.5</v>
      </c>
      <c r="BE244" s="13">
        <v>0.01</v>
      </c>
      <c r="BF244" s="12">
        <v>14.75</v>
      </c>
      <c r="BG244" s="12">
        <v>5.875</v>
      </c>
      <c r="BH244" s="13">
        <v>0.5</v>
      </c>
      <c r="BI244" s="13">
        <v>0.5</v>
      </c>
      <c r="BJ244" s="13">
        <v>0.5</v>
      </c>
      <c r="BK244" s="12">
        <v>13.375</v>
      </c>
      <c r="BL244" s="12">
        <v>0</v>
      </c>
      <c r="BM244" s="14" t="s">
        <v>395</v>
      </c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4" t="s">
        <v>395</v>
      </c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0">
        <v>2.5000000000000001E-3</v>
      </c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15"/>
      <c r="DF244" s="15"/>
      <c r="DG244" s="15"/>
      <c r="DH244" s="10" t="s">
        <v>395</v>
      </c>
      <c r="DI244" s="15"/>
      <c r="DJ244" s="15"/>
      <c r="DK244" s="15"/>
      <c r="DL244" s="15"/>
      <c r="DM244" s="15"/>
      <c r="DN244" s="15"/>
      <c r="DO244" s="15"/>
      <c r="DP244" s="15"/>
      <c r="DQ244" s="15"/>
      <c r="DR244" s="15"/>
      <c r="DS244" s="15"/>
      <c r="DT244" s="13">
        <v>5.0000000000000001E-3</v>
      </c>
      <c r="DU244" s="15"/>
      <c r="DV244" s="13">
        <v>2.5000000000000001E-5</v>
      </c>
      <c r="DW244" s="13">
        <v>2.5000000000000001E-5</v>
      </c>
      <c r="DX244" s="15"/>
      <c r="DY244" s="15"/>
      <c r="DZ244" s="15"/>
      <c r="EA244" s="15"/>
      <c r="EB244" s="15"/>
      <c r="EC244" s="15"/>
      <c r="ED244" s="15"/>
      <c r="EE244" s="15"/>
      <c r="EF244" s="15"/>
      <c r="EG244" s="13">
        <v>2.5000000000000001E-5</v>
      </c>
      <c r="EH244" s="15"/>
      <c r="EI244" s="15"/>
      <c r="EJ244" s="15"/>
      <c r="EK244" s="15"/>
      <c r="EL244" s="15"/>
      <c r="EM244" s="15"/>
      <c r="EN244" s="15"/>
      <c r="EO244" s="15"/>
      <c r="EP244" s="15"/>
      <c r="EQ244" s="15"/>
      <c r="ER244" s="15"/>
      <c r="ES244" s="15"/>
      <c r="ET244" s="15"/>
      <c r="EU244" s="15"/>
      <c r="EV244" s="15"/>
      <c r="EW244" s="15"/>
      <c r="EX244" s="15"/>
      <c r="EY244" s="15"/>
      <c r="EZ244" s="15"/>
      <c r="FA244" s="15"/>
      <c r="FB244" s="15"/>
      <c r="FC244" s="15"/>
      <c r="FD244" s="15"/>
      <c r="FE244" s="15"/>
      <c r="FF244" s="15"/>
      <c r="FG244" s="15"/>
      <c r="FH244" s="15"/>
      <c r="FI244" s="15"/>
      <c r="FJ244" s="15"/>
      <c r="FK244" s="15"/>
      <c r="FL244" s="15"/>
      <c r="FM244" s="15"/>
      <c r="FN244" s="15"/>
      <c r="FO244" s="15"/>
      <c r="FP244" s="15"/>
      <c r="FQ244" s="15"/>
      <c r="FR244" s="15"/>
      <c r="FS244" s="15"/>
      <c r="FT244" s="15"/>
      <c r="FU244" s="13">
        <v>2.5000000000000001E-3</v>
      </c>
      <c r="FV244" s="15"/>
      <c r="FW244" s="15"/>
      <c r="FX244" s="13">
        <v>2.5000000000000001E-3</v>
      </c>
      <c r="FY244" s="15"/>
      <c r="FZ244" s="19">
        <v>0.25</v>
      </c>
      <c r="GA244" s="19">
        <v>0.25</v>
      </c>
      <c r="GB244" s="15"/>
      <c r="GC244" s="15"/>
      <c r="GD244" s="15"/>
      <c r="GE244" s="15"/>
      <c r="GF244" s="15"/>
      <c r="GG244" s="19">
        <v>0.25</v>
      </c>
      <c r="GH244" s="13">
        <v>0.25</v>
      </c>
      <c r="GI244" s="15"/>
      <c r="GJ244" s="13">
        <f t="shared" si="14"/>
        <v>0.5</v>
      </c>
      <c r="GK244" s="15"/>
      <c r="GL244" s="15"/>
      <c r="GM244" s="15"/>
      <c r="GN244" s="15"/>
      <c r="GO244" s="15"/>
      <c r="GP244" s="15"/>
      <c r="GQ244" s="30"/>
      <c r="GR244" s="1">
        <v>0.46500000000000002</v>
      </c>
      <c r="GS244" s="1">
        <v>10.18</v>
      </c>
      <c r="GT244" s="1">
        <v>92.545000000000002</v>
      </c>
    </row>
    <row r="245" spans="1:202" x14ac:dyDescent="0.2">
      <c r="A245" s="10" t="s">
        <v>985</v>
      </c>
      <c r="B245" s="10" t="s">
        <v>986</v>
      </c>
      <c r="C245" s="10" t="s">
        <v>470</v>
      </c>
      <c r="D245" s="10" t="s">
        <v>470</v>
      </c>
      <c r="E245" s="10" t="s">
        <v>390</v>
      </c>
      <c r="F245" s="10" t="s">
        <v>391</v>
      </c>
      <c r="G245" s="10" t="s">
        <v>392</v>
      </c>
      <c r="H245" s="10" t="s">
        <v>393</v>
      </c>
      <c r="I245" s="14"/>
      <c r="J245" s="14"/>
      <c r="K245" s="12">
        <v>292.5</v>
      </c>
      <c r="L245" s="12">
        <v>1.875</v>
      </c>
      <c r="M245" s="12">
        <v>554</v>
      </c>
      <c r="N245" s="12">
        <v>0</v>
      </c>
      <c r="O245" s="13" t="s">
        <v>602</v>
      </c>
      <c r="P245" s="12">
        <v>7.7575000000000003</v>
      </c>
      <c r="Q245" s="12">
        <v>209.47499999999999</v>
      </c>
      <c r="R245" s="15"/>
      <c r="S245" s="15"/>
      <c r="T245" s="12">
        <v>11.675000000000001</v>
      </c>
      <c r="U245" s="12">
        <v>321.5</v>
      </c>
      <c r="V245" s="19">
        <v>5.0000000000000001E-3</v>
      </c>
      <c r="W245" s="12">
        <v>0.76500000000000001</v>
      </c>
      <c r="X245" s="15"/>
      <c r="Y245" s="13">
        <f t="shared" si="13"/>
        <v>6.4285000000000002E-3</v>
      </c>
      <c r="Z245" s="20">
        <v>0.76500000000000001</v>
      </c>
      <c r="AA245" s="12">
        <f t="shared" si="15"/>
        <v>3.3878790000000003</v>
      </c>
      <c r="AB245" s="19">
        <v>1.4999999999999999E-2</v>
      </c>
      <c r="AC245" s="12">
        <v>7.7499999999999999E-2</v>
      </c>
      <c r="AD245" s="12">
        <f t="shared" si="16"/>
        <v>4.9285499999999996E-2</v>
      </c>
      <c r="AE245" s="13">
        <v>2.5000000000000001E-3</v>
      </c>
      <c r="AF245" s="15"/>
      <c r="AG245" s="12">
        <v>0.84250000000000003</v>
      </c>
      <c r="AH245" s="13">
        <v>1E-3</v>
      </c>
      <c r="AI245" s="13">
        <v>0.15</v>
      </c>
      <c r="AJ245" s="15"/>
      <c r="AK245" s="15"/>
      <c r="AL245" s="15"/>
      <c r="AM245" s="15"/>
      <c r="AN245" s="12">
        <v>1.35</v>
      </c>
      <c r="AO245" s="15"/>
      <c r="AP245" s="15"/>
      <c r="AQ245" s="15"/>
      <c r="AR245" s="12">
        <v>8.5</v>
      </c>
      <c r="AS245" s="15"/>
      <c r="AT245" s="13">
        <v>0.5</v>
      </c>
      <c r="AU245" s="13">
        <v>0.15</v>
      </c>
      <c r="AV245" s="15"/>
      <c r="AW245" s="13">
        <v>1</v>
      </c>
      <c r="AX245" s="13">
        <v>0.01</v>
      </c>
      <c r="AY245" s="13">
        <v>0.25</v>
      </c>
      <c r="AZ245" s="13">
        <v>0.25</v>
      </c>
      <c r="BA245" s="13">
        <v>0.25</v>
      </c>
      <c r="BB245" s="13">
        <v>0.15</v>
      </c>
      <c r="BC245" s="15"/>
      <c r="BD245" s="12">
        <v>5.0999999999999996</v>
      </c>
      <c r="BE245" s="13">
        <v>0.01</v>
      </c>
      <c r="BF245" s="12">
        <v>12.375</v>
      </c>
      <c r="BG245" s="12">
        <v>11.625</v>
      </c>
      <c r="BH245" s="13">
        <v>0.5</v>
      </c>
      <c r="BI245" s="13">
        <v>0.5</v>
      </c>
      <c r="BJ245" s="13">
        <v>0.5</v>
      </c>
      <c r="BK245" s="12">
        <v>1</v>
      </c>
      <c r="BL245" s="12">
        <v>0</v>
      </c>
      <c r="BM245" s="14" t="s">
        <v>395</v>
      </c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4" t="s">
        <v>395</v>
      </c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0">
        <v>2.5000000000000001E-3</v>
      </c>
      <c r="CT245" s="15"/>
      <c r="CU245" s="15"/>
      <c r="CV245" s="15"/>
      <c r="CW245" s="15"/>
      <c r="CX245" s="15"/>
      <c r="CY245" s="15"/>
      <c r="CZ245" s="15"/>
      <c r="DA245" s="15"/>
      <c r="DB245" s="15"/>
      <c r="DC245" s="15"/>
      <c r="DD245" s="15"/>
      <c r="DE245" s="15"/>
      <c r="DF245" s="15"/>
      <c r="DG245" s="15"/>
      <c r="DH245" s="10" t="s">
        <v>395</v>
      </c>
      <c r="DI245" s="15"/>
      <c r="DJ245" s="15"/>
      <c r="DK245" s="15"/>
      <c r="DL245" s="15"/>
      <c r="DM245" s="15"/>
      <c r="DN245" s="15"/>
      <c r="DO245" s="15"/>
      <c r="DP245" s="15"/>
      <c r="DQ245" s="15"/>
      <c r="DR245" s="15"/>
      <c r="DS245" s="15"/>
      <c r="DT245" s="13">
        <v>5.0000000000000001E-3</v>
      </c>
      <c r="DU245" s="15"/>
      <c r="DV245" s="13">
        <v>2.5000000000000001E-5</v>
      </c>
      <c r="DW245" s="13">
        <v>2.5000000000000001E-5</v>
      </c>
      <c r="DX245" s="15"/>
      <c r="DY245" s="15"/>
      <c r="DZ245" s="15"/>
      <c r="EA245" s="15"/>
      <c r="EB245" s="15"/>
      <c r="EC245" s="15"/>
      <c r="ED245" s="15"/>
      <c r="EE245" s="15"/>
      <c r="EF245" s="15"/>
      <c r="EG245" s="13">
        <v>2.5000000000000001E-5</v>
      </c>
      <c r="EH245" s="15"/>
      <c r="EI245" s="15"/>
      <c r="EJ245" s="15"/>
      <c r="EK245" s="15"/>
      <c r="EL245" s="15"/>
      <c r="EM245" s="15"/>
      <c r="EN245" s="15"/>
      <c r="EO245" s="15"/>
      <c r="EP245" s="15"/>
      <c r="EQ245" s="15"/>
      <c r="ER245" s="15"/>
      <c r="ES245" s="15"/>
      <c r="ET245" s="15"/>
      <c r="EU245" s="15"/>
      <c r="EV245" s="15"/>
      <c r="EW245" s="15"/>
      <c r="EX245" s="15"/>
      <c r="EY245" s="15"/>
      <c r="EZ245" s="15"/>
      <c r="FA245" s="15"/>
      <c r="FB245" s="15"/>
      <c r="FC245" s="15"/>
      <c r="FD245" s="15"/>
      <c r="FE245" s="15"/>
      <c r="FF245" s="15"/>
      <c r="FG245" s="15"/>
      <c r="FH245" s="15"/>
      <c r="FI245" s="15"/>
      <c r="FJ245" s="15"/>
      <c r="FK245" s="15"/>
      <c r="FL245" s="15"/>
      <c r="FM245" s="15"/>
      <c r="FN245" s="15"/>
      <c r="FO245" s="15"/>
      <c r="FP245" s="15"/>
      <c r="FQ245" s="15"/>
      <c r="FR245" s="15"/>
      <c r="FS245" s="15"/>
      <c r="FT245" s="15"/>
      <c r="FU245" s="13">
        <v>2.5000000000000001E-3</v>
      </c>
      <c r="FV245" s="15"/>
      <c r="FW245" s="15"/>
      <c r="FX245" s="13">
        <v>2.5000000000000001E-3</v>
      </c>
      <c r="FY245" s="15"/>
      <c r="FZ245" s="19">
        <v>0.25</v>
      </c>
      <c r="GA245" s="19">
        <v>0.25</v>
      </c>
      <c r="GB245" s="15"/>
      <c r="GC245" s="15"/>
      <c r="GD245" s="15"/>
      <c r="GE245" s="15"/>
      <c r="GF245" s="15"/>
      <c r="GG245" s="19">
        <v>0.25</v>
      </c>
      <c r="GH245" s="13">
        <v>0.25</v>
      </c>
      <c r="GI245" s="15"/>
      <c r="GJ245" s="13">
        <f t="shared" si="14"/>
        <v>0.5</v>
      </c>
      <c r="GK245" s="15"/>
      <c r="GL245" s="15"/>
      <c r="GM245" s="15"/>
      <c r="GN245" s="15"/>
      <c r="GO245" s="15"/>
      <c r="GP245" s="15"/>
      <c r="GQ245" s="30"/>
      <c r="GR245" s="1">
        <v>0.33</v>
      </c>
      <c r="GS245" s="1">
        <v>8.9250000000000007</v>
      </c>
      <c r="GT245" s="1">
        <v>81.314999999999998</v>
      </c>
    </row>
    <row r="246" spans="1:202" x14ac:dyDescent="0.2">
      <c r="A246" s="10" t="s">
        <v>478</v>
      </c>
      <c r="B246" s="10" t="s">
        <v>987</v>
      </c>
      <c r="C246" s="10" t="s">
        <v>988</v>
      </c>
      <c r="D246" s="10" t="s">
        <v>478</v>
      </c>
      <c r="E246" s="10" t="s">
        <v>390</v>
      </c>
      <c r="F246" s="10" t="s">
        <v>391</v>
      </c>
      <c r="G246" s="10" t="s">
        <v>392</v>
      </c>
      <c r="H246" s="10" t="s">
        <v>393</v>
      </c>
      <c r="I246" s="14"/>
      <c r="J246" s="14"/>
      <c r="K246" s="12">
        <v>264</v>
      </c>
      <c r="L246" s="13" t="s">
        <v>394</v>
      </c>
      <c r="M246" s="12">
        <v>486.75</v>
      </c>
      <c r="N246" s="12">
        <v>0</v>
      </c>
      <c r="O246" s="13" t="s">
        <v>602</v>
      </c>
      <c r="P246" s="12">
        <v>7.625</v>
      </c>
      <c r="Q246" s="12">
        <v>199.95</v>
      </c>
      <c r="R246" s="15"/>
      <c r="S246" s="15"/>
      <c r="T246" s="12">
        <v>10</v>
      </c>
      <c r="U246" s="12">
        <v>270.75</v>
      </c>
      <c r="V246" s="19">
        <v>5.0000000000000001E-3</v>
      </c>
      <c r="W246" s="12">
        <v>1.5</v>
      </c>
      <c r="X246" s="15"/>
      <c r="Y246" s="13">
        <f t="shared" si="13"/>
        <v>6.4285000000000002E-3</v>
      </c>
      <c r="Z246" s="20">
        <v>1.5</v>
      </c>
      <c r="AA246" s="12">
        <f t="shared" si="15"/>
        <v>6.6429000000000009</v>
      </c>
      <c r="AB246" s="19">
        <v>1.4999999999999999E-2</v>
      </c>
      <c r="AC246" s="12">
        <v>0.2</v>
      </c>
      <c r="AD246" s="12">
        <f t="shared" si="16"/>
        <v>4.9285499999999996E-2</v>
      </c>
      <c r="AE246" s="13">
        <v>2.5000000000000001E-3</v>
      </c>
      <c r="AF246" s="15"/>
      <c r="AG246" s="12">
        <v>1.7</v>
      </c>
      <c r="AH246" s="13">
        <v>1E-3</v>
      </c>
      <c r="AI246" s="13">
        <v>0.15</v>
      </c>
      <c r="AJ246" s="15"/>
      <c r="AK246" s="15"/>
      <c r="AL246" s="15"/>
      <c r="AM246" s="15"/>
      <c r="AN246" s="12">
        <v>1.25</v>
      </c>
      <c r="AO246" s="15"/>
      <c r="AP246" s="15"/>
      <c r="AQ246" s="15"/>
      <c r="AR246" s="12">
        <v>8.8249999999999993</v>
      </c>
      <c r="AS246" s="15"/>
      <c r="AT246" s="13">
        <v>0.5</v>
      </c>
      <c r="AU246" s="13">
        <v>0.15</v>
      </c>
      <c r="AV246" s="15"/>
      <c r="AW246" s="13">
        <v>1</v>
      </c>
      <c r="AX246" s="13">
        <v>0.01</v>
      </c>
      <c r="AY246" s="13">
        <v>0.25</v>
      </c>
      <c r="AZ246" s="13">
        <v>0.25</v>
      </c>
      <c r="BA246" s="13">
        <v>0.25</v>
      </c>
      <c r="BB246" s="13">
        <v>0.15</v>
      </c>
      <c r="BC246" s="15"/>
      <c r="BD246" s="13">
        <v>2.5</v>
      </c>
      <c r="BE246" s="13">
        <v>0.01</v>
      </c>
      <c r="BF246" s="12">
        <v>149.25</v>
      </c>
      <c r="BG246" s="12">
        <v>75.125</v>
      </c>
      <c r="BH246" s="12">
        <v>3.375</v>
      </c>
      <c r="BI246" s="12">
        <v>1.875</v>
      </c>
      <c r="BJ246" s="13">
        <v>0.5</v>
      </c>
      <c r="BK246" s="12">
        <v>125</v>
      </c>
      <c r="BL246" s="12">
        <v>0</v>
      </c>
      <c r="BM246" s="14" t="s">
        <v>395</v>
      </c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4" t="s">
        <v>395</v>
      </c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0">
        <v>2.5000000000000001E-3</v>
      </c>
      <c r="CT246" s="15"/>
      <c r="CU246" s="15"/>
      <c r="CV246" s="15"/>
      <c r="CW246" s="15"/>
      <c r="CX246" s="15"/>
      <c r="CY246" s="15"/>
      <c r="CZ246" s="15"/>
      <c r="DA246" s="15"/>
      <c r="DB246" s="15"/>
      <c r="DC246" s="15"/>
      <c r="DD246" s="15"/>
      <c r="DE246" s="15"/>
      <c r="DF246" s="15"/>
      <c r="DG246" s="15"/>
      <c r="DH246" s="10" t="s">
        <v>395</v>
      </c>
      <c r="DI246" s="15"/>
      <c r="DJ246" s="15"/>
      <c r="DK246" s="15"/>
      <c r="DL246" s="15"/>
      <c r="DM246" s="15"/>
      <c r="DN246" s="15"/>
      <c r="DO246" s="15"/>
      <c r="DP246" s="15"/>
      <c r="DQ246" s="15"/>
      <c r="DR246" s="15"/>
      <c r="DS246" s="15"/>
      <c r="DT246" s="13">
        <v>5.0000000000000001E-3</v>
      </c>
      <c r="DU246" s="15"/>
      <c r="DV246" s="13">
        <v>2.5000000000000001E-5</v>
      </c>
      <c r="DW246" s="13">
        <v>2.5000000000000001E-5</v>
      </c>
      <c r="DX246" s="15"/>
      <c r="DY246" s="15"/>
      <c r="DZ246" s="15"/>
      <c r="EA246" s="15"/>
      <c r="EB246" s="15"/>
      <c r="EC246" s="15"/>
      <c r="ED246" s="15"/>
      <c r="EE246" s="15"/>
      <c r="EF246" s="15"/>
      <c r="EG246" s="13">
        <v>2.5000000000000001E-5</v>
      </c>
      <c r="EH246" s="15"/>
      <c r="EI246" s="15"/>
      <c r="EJ246" s="15"/>
      <c r="EK246" s="15"/>
      <c r="EL246" s="15"/>
      <c r="EM246" s="15"/>
      <c r="EN246" s="15"/>
      <c r="EO246" s="15"/>
      <c r="EP246" s="15"/>
      <c r="EQ246" s="15"/>
      <c r="ER246" s="15"/>
      <c r="ES246" s="15"/>
      <c r="ET246" s="15"/>
      <c r="EU246" s="15"/>
      <c r="EV246" s="15"/>
      <c r="EW246" s="15"/>
      <c r="EX246" s="15"/>
      <c r="EY246" s="15"/>
      <c r="EZ246" s="15"/>
      <c r="FA246" s="15"/>
      <c r="FB246" s="15"/>
      <c r="FC246" s="15"/>
      <c r="FD246" s="15"/>
      <c r="FE246" s="15"/>
      <c r="FF246" s="15"/>
      <c r="FG246" s="15"/>
      <c r="FH246" s="15"/>
      <c r="FI246" s="15"/>
      <c r="FJ246" s="15"/>
      <c r="FK246" s="15"/>
      <c r="FL246" s="15"/>
      <c r="FM246" s="15"/>
      <c r="FN246" s="15"/>
      <c r="FO246" s="15"/>
      <c r="FP246" s="15"/>
      <c r="FQ246" s="15"/>
      <c r="FR246" s="15"/>
      <c r="FS246" s="15"/>
      <c r="FT246" s="15"/>
      <c r="FU246" s="13">
        <v>2.5000000000000001E-3</v>
      </c>
      <c r="FV246" s="15"/>
      <c r="FW246" s="15"/>
      <c r="FX246" s="13">
        <v>2.5000000000000001E-3</v>
      </c>
      <c r="FY246" s="15"/>
      <c r="FZ246" s="19">
        <v>0.25</v>
      </c>
      <c r="GA246" s="19">
        <v>0.25</v>
      </c>
      <c r="GB246" s="15"/>
      <c r="GC246" s="15"/>
      <c r="GD246" s="15"/>
      <c r="GE246" s="15"/>
      <c r="GF246" s="15"/>
      <c r="GG246" s="19">
        <v>0.25</v>
      </c>
      <c r="GH246" s="13">
        <v>0.25</v>
      </c>
      <c r="GI246" s="15"/>
      <c r="GJ246" s="13">
        <f t="shared" si="14"/>
        <v>0.5</v>
      </c>
      <c r="GK246" s="15"/>
      <c r="GL246" s="15"/>
      <c r="GM246" s="15"/>
      <c r="GN246" s="15"/>
      <c r="GO246" s="15"/>
      <c r="GP246" s="15"/>
      <c r="GQ246" s="30"/>
      <c r="GR246" s="1">
        <v>0.39750000000000002</v>
      </c>
      <c r="GS246" s="1">
        <v>10.82</v>
      </c>
      <c r="GT246" s="1">
        <v>95.842500000000001</v>
      </c>
    </row>
    <row r="247" spans="1:202" x14ac:dyDescent="0.2">
      <c r="A247" s="10" t="s">
        <v>989</v>
      </c>
      <c r="B247" s="10" t="s">
        <v>990</v>
      </c>
      <c r="C247" s="10" t="s">
        <v>481</v>
      </c>
      <c r="D247" s="14"/>
      <c r="E247" s="10" t="s">
        <v>390</v>
      </c>
      <c r="F247" s="10" t="s">
        <v>391</v>
      </c>
      <c r="G247" s="10" t="s">
        <v>392</v>
      </c>
      <c r="H247" s="10" t="s">
        <v>393</v>
      </c>
      <c r="I247" s="14"/>
      <c r="J247" s="14"/>
      <c r="K247" s="12">
        <v>308.5</v>
      </c>
      <c r="L247" s="13" t="s">
        <v>394</v>
      </c>
      <c r="M247" s="12">
        <v>731</v>
      </c>
      <c r="N247" s="12">
        <v>0</v>
      </c>
      <c r="O247" s="13" t="s">
        <v>602</v>
      </c>
      <c r="P247" s="12">
        <v>7.5674999999999999</v>
      </c>
      <c r="Q247" s="12">
        <v>214.25</v>
      </c>
      <c r="R247" s="15"/>
      <c r="S247" s="15"/>
      <c r="T247" s="12">
        <v>14.1</v>
      </c>
      <c r="U247" s="12">
        <v>392.5</v>
      </c>
      <c r="V247" s="19">
        <v>5.0000000000000001E-3</v>
      </c>
      <c r="W247" s="12">
        <v>1.1599999999999999</v>
      </c>
      <c r="X247" s="15"/>
      <c r="Y247" s="13">
        <f t="shared" si="13"/>
        <v>6.4285000000000002E-3</v>
      </c>
      <c r="Z247" s="20">
        <v>1.1599999999999999</v>
      </c>
      <c r="AA247" s="12">
        <f t="shared" si="15"/>
        <v>5.1371760000000002</v>
      </c>
      <c r="AB247" s="19">
        <v>1.4999999999999999E-2</v>
      </c>
      <c r="AC247" s="12">
        <v>0.19750000000000001</v>
      </c>
      <c r="AD247" s="12">
        <f t="shared" si="16"/>
        <v>4.9285499999999996E-2</v>
      </c>
      <c r="AE247" s="13">
        <v>2.5000000000000001E-3</v>
      </c>
      <c r="AF247" s="15"/>
      <c r="AG247" s="12">
        <v>1.3574999999999999</v>
      </c>
      <c r="AH247" s="13">
        <v>1E-3</v>
      </c>
      <c r="AI247" s="12">
        <v>2.1875</v>
      </c>
      <c r="AJ247" s="15"/>
      <c r="AK247" s="15"/>
      <c r="AL247" s="15"/>
      <c r="AM247" s="15"/>
      <c r="AN247" s="12">
        <v>10.225</v>
      </c>
      <c r="AO247" s="15"/>
      <c r="AP247" s="15"/>
      <c r="AQ247" s="15"/>
      <c r="AR247" s="12">
        <v>16.75</v>
      </c>
      <c r="AS247" s="15"/>
      <c r="AT247" s="13">
        <v>0.5</v>
      </c>
      <c r="AU247" s="13">
        <v>0.15</v>
      </c>
      <c r="AV247" s="15"/>
      <c r="AW247" s="12">
        <v>4.2675000000000001</v>
      </c>
      <c r="AX247" s="13">
        <v>0.01</v>
      </c>
      <c r="AY247" s="13">
        <v>0.25</v>
      </c>
      <c r="AZ247" s="13">
        <v>0.25</v>
      </c>
      <c r="BA247" s="13">
        <v>0.25</v>
      </c>
      <c r="BB247" s="13">
        <v>0.15</v>
      </c>
      <c r="BC247" s="15"/>
      <c r="BD247" s="13">
        <v>2.5</v>
      </c>
      <c r="BE247" s="13">
        <v>0.01</v>
      </c>
      <c r="BF247" s="12">
        <v>97.375</v>
      </c>
      <c r="BG247" s="12">
        <v>70.375</v>
      </c>
      <c r="BH247" s="13">
        <v>0.5</v>
      </c>
      <c r="BI247" s="13">
        <v>0.5</v>
      </c>
      <c r="BJ247" s="13">
        <v>0.5</v>
      </c>
      <c r="BK247" s="12">
        <v>27.75</v>
      </c>
      <c r="BL247" s="12">
        <v>0</v>
      </c>
      <c r="BM247" s="14" t="s">
        <v>395</v>
      </c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4" t="s">
        <v>395</v>
      </c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0">
        <v>2.5000000000000001E-3</v>
      </c>
      <c r="CT247" s="15"/>
      <c r="CU247" s="15"/>
      <c r="CV247" s="15"/>
      <c r="CW247" s="15"/>
      <c r="CX247" s="15"/>
      <c r="CY247" s="15"/>
      <c r="CZ247" s="15"/>
      <c r="DA247" s="15"/>
      <c r="DB247" s="15"/>
      <c r="DC247" s="15"/>
      <c r="DD247" s="15"/>
      <c r="DE247" s="15"/>
      <c r="DF247" s="15"/>
      <c r="DG247" s="15"/>
      <c r="DH247" s="10" t="s">
        <v>395</v>
      </c>
      <c r="DI247" s="15"/>
      <c r="DJ247" s="15"/>
      <c r="DK247" s="15"/>
      <c r="DL247" s="15"/>
      <c r="DM247" s="15"/>
      <c r="DN247" s="15"/>
      <c r="DO247" s="15"/>
      <c r="DP247" s="15"/>
      <c r="DQ247" s="15"/>
      <c r="DR247" s="15"/>
      <c r="DS247" s="15"/>
      <c r="DT247" s="13">
        <v>5.0000000000000001E-3</v>
      </c>
      <c r="DU247" s="15"/>
      <c r="DV247" s="13">
        <v>2.5000000000000001E-5</v>
      </c>
      <c r="DW247" s="13">
        <v>2.5000000000000001E-5</v>
      </c>
      <c r="DX247" s="15"/>
      <c r="DY247" s="15"/>
      <c r="DZ247" s="15"/>
      <c r="EA247" s="15"/>
      <c r="EB247" s="15"/>
      <c r="EC247" s="15"/>
      <c r="ED247" s="15"/>
      <c r="EE247" s="15"/>
      <c r="EF247" s="15"/>
      <c r="EG247" s="13">
        <v>2.5000000000000001E-5</v>
      </c>
      <c r="EH247" s="15"/>
      <c r="EI247" s="15"/>
      <c r="EJ247" s="15"/>
      <c r="EK247" s="15"/>
      <c r="EL247" s="15"/>
      <c r="EM247" s="15"/>
      <c r="EN247" s="15"/>
      <c r="EO247" s="15"/>
      <c r="EP247" s="15"/>
      <c r="EQ247" s="15"/>
      <c r="ER247" s="15"/>
      <c r="ES247" s="15"/>
      <c r="ET247" s="15"/>
      <c r="EU247" s="15"/>
      <c r="EV247" s="15"/>
      <c r="EW247" s="15"/>
      <c r="EX247" s="15"/>
      <c r="EY247" s="15"/>
      <c r="EZ247" s="15"/>
      <c r="FA247" s="15"/>
      <c r="FB247" s="15"/>
      <c r="FC247" s="15"/>
      <c r="FD247" s="15"/>
      <c r="FE247" s="15"/>
      <c r="FF247" s="15"/>
      <c r="FG247" s="15"/>
      <c r="FH247" s="15"/>
      <c r="FI247" s="15"/>
      <c r="FJ247" s="15"/>
      <c r="FK247" s="15"/>
      <c r="FL247" s="15"/>
      <c r="FM247" s="15"/>
      <c r="FN247" s="15"/>
      <c r="FO247" s="15"/>
      <c r="FP247" s="15"/>
      <c r="FQ247" s="15"/>
      <c r="FR247" s="15"/>
      <c r="FS247" s="15"/>
      <c r="FT247" s="15"/>
      <c r="FU247" s="13">
        <v>2.5000000000000001E-3</v>
      </c>
      <c r="FV247" s="15"/>
      <c r="FW247" s="15"/>
      <c r="FX247" s="13">
        <v>2.5000000000000001E-3</v>
      </c>
      <c r="FY247" s="15"/>
      <c r="FZ247" s="19">
        <v>0.25</v>
      </c>
      <c r="GA247" s="19">
        <v>0.25</v>
      </c>
      <c r="GB247" s="15"/>
      <c r="GC247" s="15"/>
      <c r="GD247" s="15"/>
      <c r="GE247" s="15"/>
      <c r="GF247" s="15"/>
      <c r="GG247" s="19">
        <v>0.25</v>
      </c>
      <c r="GH247" s="13">
        <v>0.25</v>
      </c>
      <c r="GI247" s="15"/>
      <c r="GJ247" s="13">
        <f t="shared" si="14"/>
        <v>0.5</v>
      </c>
      <c r="GK247" s="15"/>
      <c r="GL247" s="15"/>
      <c r="GM247" s="15"/>
      <c r="GN247" s="15"/>
      <c r="GO247" s="15"/>
      <c r="GP247" s="15"/>
      <c r="GQ247" s="30"/>
      <c r="GR247" s="1">
        <v>2.4</v>
      </c>
      <c r="GS247" s="1">
        <v>9.2125000000000004</v>
      </c>
      <c r="GT247" s="1">
        <v>89.6875</v>
      </c>
    </row>
    <row r="248" spans="1:202" x14ac:dyDescent="0.2">
      <c r="A248" s="10" t="s">
        <v>991</v>
      </c>
      <c r="B248" s="10" t="s">
        <v>992</v>
      </c>
      <c r="C248" s="10" t="s">
        <v>993</v>
      </c>
      <c r="D248" s="14"/>
      <c r="E248" s="10" t="s">
        <v>390</v>
      </c>
      <c r="F248" s="10" t="s">
        <v>391</v>
      </c>
      <c r="G248" s="10" t="s">
        <v>392</v>
      </c>
      <c r="H248" s="10" t="s">
        <v>393</v>
      </c>
      <c r="I248" s="14"/>
      <c r="J248" s="14"/>
      <c r="K248" s="12">
        <v>276.75</v>
      </c>
      <c r="L248" s="13" t="s">
        <v>394</v>
      </c>
      <c r="M248" s="12">
        <v>536.75</v>
      </c>
      <c r="N248" s="12">
        <v>0</v>
      </c>
      <c r="O248" s="12">
        <v>0.13125000000000001</v>
      </c>
      <c r="P248" s="12">
        <v>7.4974999999999996</v>
      </c>
      <c r="Q248" s="12">
        <v>223.47499999999999</v>
      </c>
      <c r="R248" s="15"/>
      <c r="S248" s="15"/>
      <c r="T248" s="12">
        <v>13.45</v>
      </c>
      <c r="U248" s="12">
        <v>308.75</v>
      </c>
      <c r="V248" s="19">
        <v>5.0000000000000001E-3</v>
      </c>
      <c r="W248" s="12">
        <v>0.4425</v>
      </c>
      <c r="X248" s="15"/>
      <c r="Y248" s="13">
        <f t="shared" si="13"/>
        <v>6.4285000000000002E-3</v>
      </c>
      <c r="Z248" s="20">
        <v>0.4425</v>
      </c>
      <c r="AA248" s="12">
        <f t="shared" si="15"/>
        <v>1.9596555000000002</v>
      </c>
      <c r="AB248" s="19">
        <v>1.4999999999999999E-2</v>
      </c>
      <c r="AC248" s="12">
        <v>7.2499999999999995E-2</v>
      </c>
      <c r="AD248" s="12">
        <f t="shared" si="16"/>
        <v>4.9285499999999996E-2</v>
      </c>
      <c r="AE248" s="13">
        <v>2.5000000000000001E-3</v>
      </c>
      <c r="AF248" s="15"/>
      <c r="AG248" s="12">
        <v>0.51500000000000001</v>
      </c>
      <c r="AH248" s="13">
        <v>1E-3</v>
      </c>
      <c r="AI248" s="12">
        <v>1.125</v>
      </c>
      <c r="AJ248" s="15"/>
      <c r="AK248" s="13">
        <v>0.05</v>
      </c>
      <c r="AL248" s="15"/>
      <c r="AM248" s="15"/>
      <c r="AN248" s="12">
        <v>1.625</v>
      </c>
      <c r="AO248" s="15"/>
      <c r="AP248" s="15"/>
      <c r="AQ248" s="15"/>
      <c r="AR248" s="12">
        <v>12.75</v>
      </c>
      <c r="AS248" s="15"/>
      <c r="AT248" s="13">
        <v>0.5</v>
      </c>
      <c r="AU248" s="13">
        <v>0.15</v>
      </c>
      <c r="AV248" s="15"/>
      <c r="AW248" s="12">
        <v>19.282499999999999</v>
      </c>
      <c r="AX248" s="13">
        <v>0.01</v>
      </c>
      <c r="AY248" s="13">
        <v>0.25</v>
      </c>
      <c r="AZ248" s="13">
        <v>0.25</v>
      </c>
      <c r="BA248" s="13">
        <v>0.25</v>
      </c>
      <c r="BB248" s="13">
        <v>0.15</v>
      </c>
      <c r="BC248" s="15"/>
      <c r="BD248" s="13">
        <v>2.5</v>
      </c>
      <c r="BE248" s="13">
        <v>0.01</v>
      </c>
      <c r="BF248" s="12">
        <v>80.25</v>
      </c>
      <c r="BG248" s="12">
        <v>68</v>
      </c>
      <c r="BH248" s="12">
        <v>1.5</v>
      </c>
      <c r="BI248" s="13">
        <v>0.5</v>
      </c>
      <c r="BJ248" s="13">
        <v>0.5</v>
      </c>
      <c r="BK248" s="12">
        <v>22.75</v>
      </c>
      <c r="BL248" s="12">
        <v>0</v>
      </c>
      <c r="BM248" s="14" t="s">
        <v>395</v>
      </c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4" t="s">
        <v>395</v>
      </c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0">
        <v>2.5000000000000001E-3</v>
      </c>
      <c r="CT248" s="15"/>
      <c r="CU248" s="15"/>
      <c r="CV248" s="15"/>
      <c r="CW248" s="15"/>
      <c r="CX248" s="15"/>
      <c r="CY248" s="15"/>
      <c r="CZ248" s="15"/>
      <c r="DA248" s="15"/>
      <c r="DB248" s="15"/>
      <c r="DC248" s="15"/>
      <c r="DD248" s="15"/>
      <c r="DE248" s="15"/>
      <c r="DF248" s="15"/>
      <c r="DG248" s="15"/>
      <c r="DH248" s="10" t="s">
        <v>395</v>
      </c>
      <c r="DI248" s="15"/>
      <c r="DJ248" s="15"/>
      <c r="DK248" s="15"/>
      <c r="DL248" s="15"/>
      <c r="DM248" s="15"/>
      <c r="DN248" s="15"/>
      <c r="DO248" s="15"/>
      <c r="DP248" s="15"/>
      <c r="DQ248" s="15"/>
      <c r="DR248" s="15"/>
      <c r="DS248" s="15"/>
      <c r="DT248" s="13">
        <v>5.0000000000000001E-3</v>
      </c>
      <c r="DU248" s="15"/>
      <c r="DV248" s="13">
        <v>2.5000000000000001E-5</v>
      </c>
      <c r="DW248" s="13">
        <v>2.5000000000000001E-5</v>
      </c>
      <c r="DX248" s="15"/>
      <c r="DY248" s="15"/>
      <c r="DZ248" s="15"/>
      <c r="EA248" s="15"/>
      <c r="EB248" s="15"/>
      <c r="EC248" s="15"/>
      <c r="ED248" s="15"/>
      <c r="EE248" s="15"/>
      <c r="EF248" s="15"/>
      <c r="EG248" s="13">
        <v>2.5000000000000001E-5</v>
      </c>
      <c r="EH248" s="15"/>
      <c r="EI248" s="15"/>
      <c r="EJ248" s="15"/>
      <c r="EK248" s="15"/>
      <c r="EL248" s="15"/>
      <c r="EM248" s="15"/>
      <c r="EN248" s="15"/>
      <c r="EO248" s="15"/>
      <c r="EP248" s="15"/>
      <c r="EQ248" s="15"/>
      <c r="ER248" s="15"/>
      <c r="ES248" s="15"/>
      <c r="ET248" s="15"/>
      <c r="EU248" s="15"/>
      <c r="EV248" s="15"/>
      <c r="EW248" s="15"/>
      <c r="EX248" s="15"/>
      <c r="EY248" s="15"/>
      <c r="EZ248" s="15"/>
      <c r="FA248" s="15"/>
      <c r="FB248" s="15"/>
      <c r="FC248" s="15"/>
      <c r="FD248" s="15"/>
      <c r="FE248" s="15"/>
      <c r="FF248" s="15"/>
      <c r="FG248" s="15"/>
      <c r="FH248" s="15"/>
      <c r="FI248" s="15"/>
      <c r="FJ248" s="15"/>
      <c r="FK248" s="15"/>
      <c r="FL248" s="15"/>
      <c r="FM248" s="15"/>
      <c r="FN248" s="15"/>
      <c r="FO248" s="15"/>
      <c r="FP248" s="15"/>
      <c r="FQ248" s="15"/>
      <c r="FR248" s="15"/>
      <c r="FS248" s="15"/>
      <c r="FT248" s="15"/>
      <c r="FU248" s="13">
        <v>2.5000000000000001E-3</v>
      </c>
      <c r="FV248" s="15"/>
      <c r="FW248" s="15"/>
      <c r="FX248" s="13">
        <v>2.5000000000000001E-3</v>
      </c>
      <c r="FY248" s="15"/>
      <c r="FZ248" s="19">
        <v>0.25</v>
      </c>
      <c r="GA248" s="19">
        <v>0.25</v>
      </c>
      <c r="GB248" s="15"/>
      <c r="GC248" s="15"/>
      <c r="GD248" s="15"/>
      <c r="GE248" s="15"/>
      <c r="GF248" s="15"/>
      <c r="GG248" s="19">
        <v>0.25</v>
      </c>
      <c r="GH248" s="13">
        <v>0.25</v>
      </c>
      <c r="GI248" s="15"/>
      <c r="GJ248" s="13">
        <f t="shared" si="14"/>
        <v>0.5</v>
      </c>
      <c r="GK248" s="15"/>
      <c r="GL248" s="15"/>
      <c r="GM248" s="15"/>
      <c r="GN248" s="15"/>
      <c r="GO248" s="15"/>
      <c r="GP248" s="15"/>
      <c r="GQ248" s="30"/>
      <c r="GR248" s="1">
        <v>1.36</v>
      </c>
      <c r="GS248" s="1">
        <v>10.015000000000001</v>
      </c>
      <c r="GT248" s="1">
        <v>95.765000000000001</v>
      </c>
    </row>
    <row r="249" spans="1:202" x14ac:dyDescent="0.2">
      <c r="A249" s="10" t="s">
        <v>994</v>
      </c>
      <c r="B249" s="10" t="s">
        <v>995</v>
      </c>
      <c r="C249" s="10" t="s">
        <v>988</v>
      </c>
      <c r="D249" s="14"/>
      <c r="E249" s="10" t="s">
        <v>390</v>
      </c>
      <c r="F249" s="10" t="s">
        <v>391</v>
      </c>
      <c r="G249" s="10" t="s">
        <v>392</v>
      </c>
      <c r="H249" s="10" t="s">
        <v>393</v>
      </c>
      <c r="I249" s="14"/>
      <c r="J249" s="14"/>
      <c r="K249" s="12">
        <v>248.25</v>
      </c>
      <c r="L249" s="13" t="s">
        <v>394</v>
      </c>
      <c r="M249" s="12">
        <v>504.75</v>
      </c>
      <c r="N249" s="12">
        <v>0</v>
      </c>
      <c r="O249" s="13" t="s">
        <v>602</v>
      </c>
      <c r="P249" s="12">
        <v>7.61</v>
      </c>
      <c r="Q249" s="12">
        <v>207.97499999999999</v>
      </c>
      <c r="R249" s="15"/>
      <c r="S249" s="15"/>
      <c r="T249" s="12">
        <v>11</v>
      </c>
      <c r="U249" s="12">
        <v>279.75</v>
      </c>
      <c r="V249" s="19">
        <v>5.0000000000000001E-3</v>
      </c>
      <c r="W249" s="12">
        <v>0.64</v>
      </c>
      <c r="X249" s="15"/>
      <c r="Y249" s="13">
        <f t="shared" si="13"/>
        <v>6.4285000000000002E-3</v>
      </c>
      <c r="Z249" s="20">
        <v>0.64</v>
      </c>
      <c r="AA249" s="12">
        <f t="shared" si="15"/>
        <v>2.8343040000000004</v>
      </c>
      <c r="AB249" s="19">
        <v>1.4999999999999999E-2</v>
      </c>
      <c r="AC249" s="12">
        <v>9.2499999999999999E-2</v>
      </c>
      <c r="AD249" s="12">
        <f t="shared" si="16"/>
        <v>4.9285499999999996E-2</v>
      </c>
      <c r="AE249" s="13">
        <v>2.5000000000000001E-3</v>
      </c>
      <c r="AF249" s="15"/>
      <c r="AG249" s="12">
        <v>0.73250000000000004</v>
      </c>
      <c r="AH249" s="13">
        <v>1E-3</v>
      </c>
      <c r="AI249" s="13">
        <v>0.15</v>
      </c>
      <c r="AJ249" s="15"/>
      <c r="AK249" s="15"/>
      <c r="AL249" s="15"/>
      <c r="AM249" s="15"/>
      <c r="AN249" s="12">
        <v>1.9</v>
      </c>
      <c r="AO249" s="15"/>
      <c r="AP249" s="15"/>
      <c r="AQ249" s="15"/>
      <c r="AR249" s="12">
        <v>10.75</v>
      </c>
      <c r="AS249" s="15"/>
      <c r="AT249" s="13">
        <v>0.5</v>
      </c>
      <c r="AU249" s="13">
        <v>0.15</v>
      </c>
      <c r="AV249" s="15"/>
      <c r="AW249" s="12">
        <v>134.035</v>
      </c>
      <c r="AX249" s="13">
        <v>0.01</v>
      </c>
      <c r="AY249" s="13">
        <v>0.25</v>
      </c>
      <c r="AZ249" s="13">
        <v>0.25</v>
      </c>
      <c r="BA249" s="13">
        <v>0.25</v>
      </c>
      <c r="BB249" s="13">
        <v>0.15</v>
      </c>
      <c r="BC249" s="15"/>
      <c r="BD249" s="13">
        <v>2.5</v>
      </c>
      <c r="BE249" s="13">
        <v>0.01</v>
      </c>
      <c r="BF249" s="12">
        <v>184.75</v>
      </c>
      <c r="BG249" s="12">
        <v>85.75</v>
      </c>
      <c r="BH249" s="13">
        <v>0.5</v>
      </c>
      <c r="BI249" s="13">
        <v>0.5</v>
      </c>
      <c r="BJ249" s="12">
        <v>1.375</v>
      </c>
      <c r="BK249" s="12">
        <v>11.375</v>
      </c>
      <c r="BL249" s="12">
        <v>0</v>
      </c>
      <c r="BM249" s="14" t="s">
        <v>395</v>
      </c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4" t="s">
        <v>395</v>
      </c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  <c r="CR249" s="15"/>
      <c r="CS249" s="10">
        <v>2.5000000000000001E-3</v>
      </c>
      <c r="CT249" s="15"/>
      <c r="CU249" s="15"/>
      <c r="CV249" s="15"/>
      <c r="CW249" s="15"/>
      <c r="CX249" s="15"/>
      <c r="CY249" s="15"/>
      <c r="CZ249" s="15"/>
      <c r="DA249" s="15"/>
      <c r="DB249" s="15"/>
      <c r="DC249" s="15"/>
      <c r="DD249" s="15"/>
      <c r="DE249" s="15"/>
      <c r="DF249" s="15"/>
      <c r="DG249" s="15"/>
      <c r="DH249" s="10" t="s">
        <v>395</v>
      </c>
      <c r="DI249" s="15"/>
      <c r="DJ249" s="15"/>
      <c r="DK249" s="15"/>
      <c r="DL249" s="15"/>
      <c r="DM249" s="15"/>
      <c r="DN249" s="15"/>
      <c r="DO249" s="15"/>
      <c r="DP249" s="15"/>
      <c r="DQ249" s="15"/>
      <c r="DR249" s="15"/>
      <c r="DS249" s="15"/>
      <c r="DT249" s="13">
        <v>5.0000000000000001E-3</v>
      </c>
      <c r="DU249" s="15"/>
      <c r="DV249" s="13">
        <v>2.5000000000000001E-5</v>
      </c>
      <c r="DW249" s="13">
        <v>2.5000000000000001E-5</v>
      </c>
      <c r="DX249" s="15"/>
      <c r="DY249" s="15"/>
      <c r="DZ249" s="15"/>
      <c r="EA249" s="15"/>
      <c r="EB249" s="15"/>
      <c r="EC249" s="15"/>
      <c r="ED249" s="15"/>
      <c r="EE249" s="15"/>
      <c r="EF249" s="15"/>
      <c r="EG249" s="13">
        <v>2.5000000000000001E-5</v>
      </c>
      <c r="EH249" s="15"/>
      <c r="EI249" s="15"/>
      <c r="EJ249" s="15"/>
      <c r="EK249" s="15"/>
      <c r="EL249" s="15"/>
      <c r="EM249" s="15"/>
      <c r="EN249" s="15"/>
      <c r="EO249" s="15"/>
      <c r="EP249" s="15"/>
      <c r="EQ249" s="15"/>
      <c r="ER249" s="15"/>
      <c r="ES249" s="15"/>
      <c r="ET249" s="15"/>
      <c r="EU249" s="15"/>
      <c r="EV249" s="15"/>
      <c r="EW249" s="15"/>
      <c r="EX249" s="15"/>
      <c r="EY249" s="15"/>
      <c r="EZ249" s="15"/>
      <c r="FA249" s="15"/>
      <c r="FB249" s="15"/>
      <c r="FC249" s="15"/>
      <c r="FD249" s="15"/>
      <c r="FE249" s="15"/>
      <c r="FF249" s="15"/>
      <c r="FG249" s="15"/>
      <c r="FH249" s="15"/>
      <c r="FI249" s="15"/>
      <c r="FJ249" s="15"/>
      <c r="FK249" s="15"/>
      <c r="FL249" s="15"/>
      <c r="FM249" s="15"/>
      <c r="FN249" s="15"/>
      <c r="FO249" s="15"/>
      <c r="FP249" s="15"/>
      <c r="FQ249" s="15"/>
      <c r="FR249" s="15"/>
      <c r="FS249" s="15"/>
      <c r="FT249" s="15"/>
      <c r="FU249" s="13">
        <v>2.5000000000000001E-3</v>
      </c>
      <c r="FV249" s="15"/>
      <c r="FW249" s="15"/>
      <c r="FX249" s="13">
        <v>2.5000000000000001E-3</v>
      </c>
      <c r="FY249" s="15"/>
      <c r="FZ249" s="19">
        <v>0.25</v>
      </c>
      <c r="GA249" s="19">
        <v>0.25</v>
      </c>
      <c r="GB249" s="15"/>
      <c r="GC249" s="15"/>
      <c r="GD249" s="15"/>
      <c r="GE249" s="15"/>
      <c r="GF249" s="15"/>
      <c r="GG249" s="19">
        <v>0.25</v>
      </c>
      <c r="GH249" s="13">
        <v>0.25</v>
      </c>
      <c r="GI249" s="15"/>
      <c r="GJ249" s="13">
        <f t="shared" si="14"/>
        <v>0.5</v>
      </c>
      <c r="GK249" s="15"/>
      <c r="GL249" s="15"/>
      <c r="GM249" s="15"/>
      <c r="GN249" s="15"/>
      <c r="GO249" s="15"/>
      <c r="GP249" s="15"/>
      <c r="GQ249" s="30"/>
      <c r="GR249" s="1">
        <v>0.53749999999999998</v>
      </c>
      <c r="GS249" s="1">
        <v>9.1925000000000008</v>
      </c>
      <c r="GT249" s="1">
        <v>83.415000000000006</v>
      </c>
    </row>
    <row r="250" spans="1:202" x14ac:dyDescent="0.2">
      <c r="A250" s="10" t="s">
        <v>996</v>
      </c>
      <c r="B250" s="10" t="s">
        <v>997</v>
      </c>
      <c r="C250" s="10" t="s">
        <v>474</v>
      </c>
      <c r="D250" s="14"/>
      <c r="E250" s="10" t="s">
        <v>390</v>
      </c>
      <c r="F250" s="10" t="s">
        <v>391</v>
      </c>
      <c r="G250" s="10" t="s">
        <v>392</v>
      </c>
      <c r="H250" s="10" t="s">
        <v>393</v>
      </c>
      <c r="I250" s="14"/>
      <c r="J250" s="14"/>
      <c r="K250" s="12">
        <v>275</v>
      </c>
      <c r="L250" s="12">
        <v>1.125</v>
      </c>
      <c r="M250" s="12">
        <v>478.75</v>
      </c>
      <c r="N250" s="12">
        <v>0</v>
      </c>
      <c r="O250" s="13" t="s">
        <v>602</v>
      </c>
      <c r="P250" s="12">
        <v>7.74</v>
      </c>
      <c r="Q250" s="12">
        <v>213.15</v>
      </c>
      <c r="R250" s="15"/>
      <c r="S250" s="15"/>
      <c r="T250" s="12">
        <v>11.6</v>
      </c>
      <c r="U250" s="12">
        <v>272.25</v>
      </c>
      <c r="V250" s="19">
        <v>5.0000000000000001E-3</v>
      </c>
      <c r="W250" s="12">
        <v>0.39250000000000002</v>
      </c>
      <c r="X250" s="15"/>
      <c r="Y250" s="13">
        <f t="shared" si="13"/>
        <v>6.4285000000000002E-3</v>
      </c>
      <c r="Z250" s="20">
        <v>0.39250000000000002</v>
      </c>
      <c r="AA250" s="12">
        <f t="shared" si="15"/>
        <v>1.7382255000000002</v>
      </c>
      <c r="AB250" s="19">
        <v>1.4999999999999999E-2</v>
      </c>
      <c r="AC250" s="12">
        <v>0.06</v>
      </c>
      <c r="AD250" s="12">
        <f t="shared" si="16"/>
        <v>4.9285499999999996E-2</v>
      </c>
      <c r="AE250" s="13">
        <v>2.5000000000000001E-3</v>
      </c>
      <c r="AF250" s="15"/>
      <c r="AG250" s="12">
        <v>0.45250000000000001</v>
      </c>
      <c r="AH250" s="13">
        <v>1E-3</v>
      </c>
      <c r="AI250" s="13">
        <v>0.15</v>
      </c>
      <c r="AJ250" s="15"/>
      <c r="AK250" s="15"/>
      <c r="AL250" s="15"/>
      <c r="AM250" s="15"/>
      <c r="AN250" s="12">
        <v>1.2250000000000001</v>
      </c>
      <c r="AO250" s="15"/>
      <c r="AP250" s="15"/>
      <c r="AQ250" s="15"/>
      <c r="AR250" s="12">
        <v>7.6</v>
      </c>
      <c r="AS250" s="15"/>
      <c r="AT250" s="13">
        <v>0.5</v>
      </c>
      <c r="AU250" s="13">
        <v>0.15</v>
      </c>
      <c r="AV250" s="15"/>
      <c r="AW250" s="13">
        <v>1</v>
      </c>
      <c r="AX250" s="13">
        <v>0.01</v>
      </c>
      <c r="AY250" s="13">
        <v>0.25</v>
      </c>
      <c r="AZ250" s="13">
        <v>0.25</v>
      </c>
      <c r="BA250" s="13">
        <v>0.25</v>
      </c>
      <c r="BB250" s="13">
        <v>0.15</v>
      </c>
      <c r="BC250" s="15"/>
      <c r="BD250" s="13">
        <v>2.5</v>
      </c>
      <c r="BE250" s="13">
        <v>0.01</v>
      </c>
      <c r="BF250" s="12">
        <v>31.875</v>
      </c>
      <c r="BG250" s="12">
        <v>1.625</v>
      </c>
      <c r="BH250" s="13">
        <v>0.5</v>
      </c>
      <c r="BI250" s="13">
        <v>0.5</v>
      </c>
      <c r="BJ250" s="13">
        <v>0.5</v>
      </c>
      <c r="BK250" s="12">
        <v>1.625</v>
      </c>
      <c r="BL250" s="12">
        <v>0</v>
      </c>
      <c r="BM250" s="14" t="s">
        <v>395</v>
      </c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4" t="s">
        <v>395</v>
      </c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0">
        <v>2.5000000000000001E-3</v>
      </c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15"/>
      <c r="DF250" s="15"/>
      <c r="DG250" s="15"/>
      <c r="DH250" s="10" t="s">
        <v>395</v>
      </c>
      <c r="DI250" s="15"/>
      <c r="DJ250" s="15"/>
      <c r="DK250" s="15"/>
      <c r="DL250" s="15"/>
      <c r="DM250" s="15"/>
      <c r="DN250" s="15"/>
      <c r="DO250" s="15"/>
      <c r="DP250" s="15"/>
      <c r="DQ250" s="15"/>
      <c r="DR250" s="15"/>
      <c r="DS250" s="15"/>
      <c r="DT250" s="13">
        <v>5.0000000000000001E-3</v>
      </c>
      <c r="DU250" s="15"/>
      <c r="DV250" s="12">
        <v>2.7099999999999997E-4</v>
      </c>
      <c r="DW250" s="13">
        <v>2.5000000000000001E-5</v>
      </c>
      <c r="DX250" s="15"/>
      <c r="DY250" s="15"/>
      <c r="DZ250" s="15"/>
      <c r="EA250" s="15"/>
      <c r="EB250" s="15"/>
      <c r="EC250" s="15"/>
      <c r="ED250" s="15"/>
      <c r="EE250" s="15"/>
      <c r="EF250" s="15"/>
      <c r="EG250" s="13">
        <v>2.5000000000000001E-5</v>
      </c>
      <c r="EH250" s="15"/>
      <c r="EI250" s="15"/>
      <c r="EJ250" s="15"/>
      <c r="EK250" s="15"/>
      <c r="EL250" s="15"/>
      <c r="EM250" s="15"/>
      <c r="EN250" s="15"/>
      <c r="EO250" s="15"/>
      <c r="EP250" s="15"/>
      <c r="EQ250" s="15"/>
      <c r="ER250" s="15"/>
      <c r="ES250" s="15"/>
      <c r="ET250" s="15"/>
      <c r="EU250" s="15"/>
      <c r="EV250" s="15"/>
      <c r="EW250" s="15"/>
      <c r="EX250" s="15"/>
      <c r="EY250" s="15"/>
      <c r="EZ250" s="15"/>
      <c r="FA250" s="15"/>
      <c r="FB250" s="15"/>
      <c r="FC250" s="15"/>
      <c r="FD250" s="15"/>
      <c r="FE250" s="15"/>
      <c r="FF250" s="15"/>
      <c r="FG250" s="15"/>
      <c r="FH250" s="15"/>
      <c r="FI250" s="15"/>
      <c r="FJ250" s="15"/>
      <c r="FK250" s="15"/>
      <c r="FL250" s="15"/>
      <c r="FM250" s="15"/>
      <c r="FN250" s="15"/>
      <c r="FO250" s="15"/>
      <c r="FP250" s="15"/>
      <c r="FQ250" s="15"/>
      <c r="FR250" s="15"/>
      <c r="FS250" s="15"/>
      <c r="FT250" s="15"/>
      <c r="FU250" s="13">
        <v>2.5000000000000001E-3</v>
      </c>
      <c r="FV250" s="15"/>
      <c r="FW250" s="15"/>
      <c r="FX250" s="13">
        <v>2.5000000000000001E-3</v>
      </c>
      <c r="FY250" s="15"/>
      <c r="FZ250" s="19">
        <v>0.25</v>
      </c>
      <c r="GA250" s="19">
        <v>0.25</v>
      </c>
      <c r="GB250" s="15"/>
      <c r="GC250" s="15"/>
      <c r="GD250" s="15"/>
      <c r="GE250" s="15"/>
      <c r="GF250" s="15"/>
      <c r="GG250" s="19">
        <v>0.25</v>
      </c>
      <c r="GH250" s="13">
        <v>0.25</v>
      </c>
      <c r="GI250" s="15"/>
      <c r="GJ250" s="13">
        <f t="shared" si="14"/>
        <v>0.5</v>
      </c>
      <c r="GK250" s="15"/>
      <c r="GL250" s="15"/>
      <c r="GM250" s="15"/>
      <c r="GN250" s="15"/>
      <c r="GO250" s="15"/>
      <c r="GP250" s="15"/>
      <c r="GQ250" s="30"/>
      <c r="GR250" s="1">
        <v>0.48249999999999998</v>
      </c>
      <c r="GS250" s="1">
        <v>10.6425</v>
      </c>
      <c r="GT250" s="1">
        <v>97.842500000000001</v>
      </c>
    </row>
    <row r="251" spans="1:202" x14ac:dyDescent="0.2">
      <c r="A251" s="10" t="s">
        <v>998</v>
      </c>
      <c r="B251" s="10" t="s">
        <v>999</v>
      </c>
      <c r="C251" s="10" t="s">
        <v>1000</v>
      </c>
      <c r="D251" s="14"/>
      <c r="E251" s="10" t="s">
        <v>390</v>
      </c>
      <c r="F251" s="10" t="s">
        <v>391</v>
      </c>
      <c r="G251" s="10" t="s">
        <v>392</v>
      </c>
      <c r="H251" s="10" t="s">
        <v>393</v>
      </c>
      <c r="I251" s="14"/>
      <c r="J251" s="14"/>
      <c r="K251" s="12">
        <v>197.25</v>
      </c>
      <c r="L251" s="12">
        <v>7.5</v>
      </c>
      <c r="M251" s="12">
        <v>455</v>
      </c>
      <c r="N251" s="12">
        <v>0</v>
      </c>
      <c r="O251" s="12">
        <v>0.63124999999999998</v>
      </c>
      <c r="P251" s="12">
        <v>7.6475</v>
      </c>
      <c r="Q251" s="12">
        <v>198.75</v>
      </c>
      <c r="R251" s="15"/>
      <c r="S251" s="15"/>
      <c r="T251" s="12">
        <v>15.525</v>
      </c>
      <c r="U251" s="12">
        <v>221.75</v>
      </c>
      <c r="V251" s="19">
        <v>5.0000000000000001E-3</v>
      </c>
      <c r="W251" s="12">
        <v>0.64500000000000002</v>
      </c>
      <c r="X251" s="15"/>
      <c r="Y251" s="13">
        <f t="shared" si="13"/>
        <v>6.4285000000000002E-3</v>
      </c>
      <c r="Z251" s="20">
        <v>0.67374999999999996</v>
      </c>
      <c r="AA251" s="12">
        <f t="shared" si="15"/>
        <v>2.9837692499999999</v>
      </c>
      <c r="AB251" s="19">
        <v>1.4999999999999999E-2</v>
      </c>
      <c r="AC251" s="12">
        <v>0.48499999999999999</v>
      </c>
      <c r="AD251" s="12">
        <f t="shared" si="16"/>
        <v>4.9285499999999996E-2</v>
      </c>
      <c r="AE251" s="12">
        <v>8.3750000000000005E-3</v>
      </c>
      <c r="AF251" s="15"/>
      <c r="AG251" s="12">
        <v>1.1299999999999999</v>
      </c>
      <c r="AH251" s="12">
        <v>1.125E-2</v>
      </c>
      <c r="AI251" s="12">
        <v>0.72250000000000003</v>
      </c>
      <c r="AJ251" s="15"/>
      <c r="AK251" s="15"/>
      <c r="AL251" s="15"/>
      <c r="AM251" s="15"/>
      <c r="AN251" s="12">
        <v>5.5250000000000004</v>
      </c>
      <c r="AO251" s="15"/>
      <c r="AP251" s="15"/>
      <c r="AQ251" s="15"/>
      <c r="AR251" s="12">
        <v>8.875</v>
      </c>
      <c r="AS251" s="15"/>
      <c r="AT251" s="13">
        <v>0.5</v>
      </c>
      <c r="AU251" s="12">
        <v>0.33</v>
      </c>
      <c r="AV251" s="15"/>
      <c r="AW251" s="12">
        <v>5.4749999999999996</v>
      </c>
      <c r="AX251" s="13">
        <v>0.01</v>
      </c>
      <c r="AY251" s="13">
        <v>0.25</v>
      </c>
      <c r="AZ251" s="12">
        <v>1.1225000000000001</v>
      </c>
      <c r="BA251" s="13">
        <v>0.25</v>
      </c>
      <c r="BB251" s="13">
        <v>0.15</v>
      </c>
      <c r="BC251" s="15"/>
      <c r="BD251" s="13">
        <v>2.5</v>
      </c>
      <c r="BE251" s="13">
        <v>0.01</v>
      </c>
      <c r="BF251" s="12">
        <v>114</v>
      </c>
      <c r="BG251" s="12">
        <v>64</v>
      </c>
      <c r="BH251" s="12">
        <v>4.875</v>
      </c>
      <c r="BI251" s="12">
        <v>4.125</v>
      </c>
      <c r="BJ251" s="12">
        <v>2.25</v>
      </c>
      <c r="BK251" s="12">
        <v>35.75</v>
      </c>
      <c r="BL251" s="12">
        <v>0</v>
      </c>
      <c r="BM251" s="14" t="s">
        <v>395</v>
      </c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  <c r="BY251" s="15"/>
      <c r="BZ251" s="15"/>
      <c r="CA251" s="15"/>
      <c r="CB251" s="15"/>
      <c r="CC251" s="14" t="s">
        <v>395</v>
      </c>
      <c r="CD251" s="15"/>
      <c r="CE251" s="15"/>
      <c r="CF251" s="15"/>
      <c r="CG251" s="15"/>
      <c r="CH251" s="15"/>
      <c r="CI251" s="15"/>
      <c r="CJ251" s="15"/>
      <c r="CK251" s="15"/>
      <c r="CL251" s="15"/>
      <c r="CM251" s="15"/>
      <c r="CN251" s="15"/>
      <c r="CO251" s="15"/>
      <c r="CP251" s="15"/>
      <c r="CQ251" s="15"/>
      <c r="CR251" s="15"/>
      <c r="CS251" s="18">
        <v>1.1263E-2</v>
      </c>
      <c r="CT251" s="15"/>
      <c r="CU251" s="15"/>
      <c r="CV251" s="15"/>
      <c r="CW251" s="15"/>
      <c r="CX251" s="15"/>
      <c r="CY251" s="15"/>
      <c r="CZ251" s="15"/>
      <c r="DA251" s="15"/>
      <c r="DB251" s="15"/>
      <c r="DC251" s="15"/>
      <c r="DD251" s="15"/>
      <c r="DE251" s="15"/>
      <c r="DF251" s="15"/>
      <c r="DG251" s="15"/>
      <c r="DH251" s="10" t="s">
        <v>395</v>
      </c>
      <c r="DI251" s="15"/>
      <c r="DJ251" s="15"/>
      <c r="DK251" s="15"/>
      <c r="DL251" s="15"/>
      <c r="DM251" s="15"/>
      <c r="DN251" s="15"/>
      <c r="DO251" s="15"/>
      <c r="DP251" s="15"/>
      <c r="DQ251" s="15"/>
      <c r="DR251" s="15"/>
      <c r="DS251" s="15"/>
      <c r="DT251" s="13">
        <v>5.0000000000000001E-3</v>
      </c>
      <c r="DU251" s="15"/>
      <c r="DV251" s="13">
        <v>2.5000000000000001E-5</v>
      </c>
      <c r="DW251" s="13">
        <v>2.5000000000000001E-5</v>
      </c>
      <c r="DX251" s="15"/>
      <c r="DY251" s="15"/>
      <c r="DZ251" s="15"/>
      <c r="EA251" s="15"/>
      <c r="EB251" s="15"/>
      <c r="EC251" s="15"/>
      <c r="ED251" s="15"/>
      <c r="EE251" s="15"/>
      <c r="EF251" s="15"/>
      <c r="EG251" s="13">
        <v>2.5000000000000001E-5</v>
      </c>
      <c r="EH251" s="15"/>
      <c r="EI251" s="15"/>
      <c r="EJ251" s="15"/>
      <c r="EK251" s="15"/>
      <c r="EL251" s="15"/>
      <c r="EM251" s="15"/>
      <c r="EN251" s="15"/>
      <c r="EO251" s="15"/>
      <c r="EP251" s="15"/>
      <c r="EQ251" s="15"/>
      <c r="ER251" s="15"/>
      <c r="ES251" s="15"/>
      <c r="ET251" s="15"/>
      <c r="EU251" s="15"/>
      <c r="EV251" s="15"/>
      <c r="EW251" s="15"/>
      <c r="EX251" s="15"/>
      <c r="EY251" s="15"/>
      <c r="EZ251" s="15"/>
      <c r="FA251" s="15"/>
      <c r="FB251" s="15"/>
      <c r="FC251" s="15"/>
      <c r="FD251" s="15"/>
      <c r="FE251" s="15"/>
      <c r="FF251" s="15"/>
      <c r="FG251" s="15"/>
      <c r="FH251" s="15"/>
      <c r="FI251" s="15"/>
      <c r="FJ251" s="15"/>
      <c r="FK251" s="15"/>
      <c r="FL251" s="15"/>
      <c r="FM251" s="15"/>
      <c r="FN251" s="15"/>
      <c r="FO251" s="15"/>
      <c r="FP251" s="15"/>
      <c r="FQ251" s="15"/>
      <c r="FR251" s="15"/>
      <c r="FS251" s="15"/>
      <c r="FT251" s="15"/>
      <c r="FU251" s="13">
        <v>2.5000000000000001E-3</v>
      </c>
      <c r="FV251" s="15"/>
      <c r="FW251" s="15"/>
      <c r="FX251" s="13">
        <v>2.5000000000000001E-3</v>
      </c>
      <c r="FY251" s="15"/>
      <c r="FZ251" s="19">
        <v>0.25</v>
      </c>
      <c r="GA251" s="19">
        <v>0.25</v>
      </c>
      <c r="GB251" s="15"/>
      <c r="GC251" s="15"/>
      <c r="GD251" s="15"/>
      <c r="GE251" s="15"/>
      <c r="GF251" s="15"/>
      <c r="GG251" s="19">
        <v>0.25</v>
      </c>
      <c r="GH251" s="13">
        <v>0.25</v>
      </c>
      <c r="GI251" s="15"/>
      <c r="GJ251" s="13">
        <f t="shared" si="14"/>
        <v>0.5</v>
      </c>
      <c r="GK251" s="15"/>
      <c r="GL251" s="15"/>
      <c r="GM251" s="15"/>
      <c r="GN251" s="15"/>
      <c r="GO251" s="15"/>
      <c r="GP251" s="15"/>
      <c r="GQ251" s="30"/>
      <c r="GR251" s="1">
        <v>0.85250000000000004</v>
      </c>
      <c r="GS251" s="1">
        <v>8.2025000000000006</v>
      </c>
      <c r="GT251" s="1">
        <v>81.192499999999995</v>
      </c>
    </row>
    <row r="252" spans="1:202" x14ac:dyDescent="0.2">
      <c r="A252" s="10" t="s">
        <v>1001</v>
      </c>
      <c r="B252" s="10" t="s">
        <v>1002</v>
      </c>
      <c r="C252" s="10" t="s">
        <v>1001</v>
      </c>
      <c r="D252" s="10" t="s">
        <v>1001</v>
      </c>
      <c r="E252" s="10" t="s">
        <v>390</v>
      </c>
      <c r="F252" s="10" t="s">
        <v>391</v>
      </c>
      <c r="G252" s="10" t="s">
        <v>392</v>
      </c>
      <c r="H252" s="10" t="s">
        <v>393</v>
      </c>
      <c r="I252" s="14"/>
      <c r="J252" s="14"/>
      <c r="K252" s="12">
        <v>267.25</v>
      </c>
      <c r="L252" s="12">
        <v>18.5</v>
      </c>
      <c r="M252" s="12">
        <v>588.25</v>
      </c>
      <c r="N252" s="12">
        <v>0</v>
      </c>
      <c r="O252" s="12">
        <v>1.4624999999999999</v>
      </c>
      <c r="P252" s="12">
        <v>7.4775</v>
      </c>
      <c r="Q252" s="12">
        <v>222.6</v>
      </c>
      <c r="R252" s="15"/>
      <c r="S252" s="15"/>
      <c r="T252" s="12">
        <v>14.65</v>
      </c>
      <c r="U252" s="12">
        <v>236</v>
      </c>
      <c r="V252" s="20">
        <v>0.41375000000000001</v>
      </c>
      <c r="W252" s="12">
        <v>0.41249999999999998</v>
      </c>
      <c r="X252" s="15"/>
      <c r="Y252" s="22">
        <f t="shared" si="13"/>
        <v>0.53195837499999998</v>
      </c>
      <c r="Z252" s="19">
        <v>1.15E-2</v>
      </c>
      <c r="AA252" s="12">
        <f t="shared" si="15"/>
        <v>5.0928900000000006E-2</v>
      </c>
      <c r="AB252" s="19">
        <v>1.4999999999999999E-2</v>
      </c>
      <c r="AC252" s="12">
        <v>0.48</v>
      </c>
      <c r="AD252" s="12">
        <f t="shared" si="16"/>
        <v>4.9285499999999996E-2</v>
      </c>
      <c r="AE252" s="13">
        <v>2.5000000000000001E-3</v>
      </c>
      <c r="AF252" s="15"/>
      <c r="AG252" s="12">
        <v>0.89249999999999996</v>
      </c>
      <c r="AH252" s="12">
        <v>0.01</v>
      </c>
      <c r="AI252" s="12">
        <v>1.95</v>
      </c>
      <c r="AJ252" s="15"/>
      <c r="AK252" s="15"/>
      <c r="AL252" s="15"/>
      <c r="AM252" s="15"/>
      <c r="AN252" s="12">
        <v>4.1749999999999998</v>
      </c>
      <c r="AO252" s="15"/>
      <c r="AP252" s="15"/>
      <c r="AQ252" s="15"/>
      <c r="AR252" s="12">
        <v>2.4500000000000002</v>
      </c>
      <c r="AS252" s="15"/>
      <c r="AT252" s="12">
        <v>2.48</v>
      </c>
      <c r="AU252" s="12">
        <v>0.64275000000000004</v>
      </c>
      <c r="AV252" s="15"/>
      <c r="AW252" s="12">
        <v>13.835000000000001</v>
      </c>
      <c r="AX252" s="13">
        <v>0.01</v>
      </c>
      <c r="AY252" s="13">
        <v>0.25</v>
      </c>
      <c r="AZ252" s="12">
        <v>0.73599999999999999</v>
      </c>
      <c r="BA252" s="12">
        <v>0.72050000000000003</v>
      </c>
      <c r="BB252" s="13">
        <v>0.15</v>
      </c>
      <c r="BC252" s="15"/>
      <c r="BD252" s="13">
        <v>2.5</v>
      </c>
      <c r="BE252" s="13">
        <v>0.01</v>
      </c>
      <c r="BF252" s="12">
        <v>177</v>
      </c>
      <c r="BG252" s="12">
        <v>73.125</v>
      </c>
      <c r="BH252" s="13">
        <v>0.5</v>
      </c>
      <c r="BI252" s="13">
        <v>0.5</v>
      </c>
      <c r="BJ252" s="13">
        <v>0.5</v>
      </c>
      <c r="BK252" s="12">
        <v>9</v>
      </c>
      <c r="BL252" s="12">
        <v>0</v>
      </c>
      <c r="BM252" s="14" t="s">
        <v>395</v>
      </c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5"/>
      <c r="BZ252" s="15"/>
      <c r="CA252" s="15"/>
      <c r="CB252" s="15"/>
      <c r="CC252" s="14" t="s">
        <v>395</v>
      </c>
      <c r="CD252" s="15"/>
      <c r="CE252" s="15"/>
      <c r="CF252" s="15"/>
      <c r="CG252" s="15"/>
      <c r="CH252" s="15"/>
      <c r="CI252" s="15"/>
      <c r="CJ252" s="15"/>
      <c r="CK252" s="15"/>
      <c r="CL252" s="15"/>
      <c r="CM252" s="15"/>
      <c r="CN252" s="15"/>
      <c r="CO252" s="15"/>
      <c r="CP252" s="15"/>
      <c r="CQ252" s="15"/>
      <c r="CR252" s="15"/>
      <c r="CS252" s="10">
        <v>2.5000000000000001E-3</v>
      </c>
      <c r="CT252" s="15"/>
      <c r="CU252" s="15"/>
      <c r="CV252" s="15"/>
      <c r="CW252" s="15"/>
      <c r="CX252" s="15"/>
      <c r="CY252" s="15"/>
      <c r="CZ252" s="15"/>
      <c r="DA252" s="15"/>
      <c r="DB252" s="15"/>
      <c r="DC252" s="15"/>
      <c r="DD252" s="15"/>
      <c r="DE252" s="15"/>
      <c r="DF252" s="15"/>
      <c r="DG252" s="15"/>
      <c r="DH252" s="10" t="s">
        <v>395</v>
      </c>
      <c r="DI252" s="15"/>
      <c r="DJ252" s="15"/>
      <c r="DK252" s="15"/>
      <c r="DL252" s="15"/>
      <c r="DM252" s="15"/>
      <c r="DN252" s="15"/>
      <c r="DO252" s="15"/>
      <c r="DP252" s="15"/>
      <c r="DQ252" s="15"/>
      <c r="DR252" s="15"/>
      <c r="DS252" s="15"/>
      <c r="DT252" s="13">
        <v>5.0000000000000001E-3</v>
      </c>
      <c r="DU252" s="15"/>
      <c r="DV252" s="13">
        <v>2.5000000000000001E-5</v>
      </c>
      <c r="DW252" s="13">
        <v>2.5000000000000001E-5</v>
      </c>
      <c r="DX252" s="15"/>
      <c r="DY252" s="15"/>
      <c r="DZ252" s="15"/>
      <c r="EA252" s="15"/>
      <c r="EB252" s="15"/>
      <c r="EC252" s="15"/>
      <c r="ED252" s="15"/>
      <c r="EE252" s="15"/>
      <c r="EF252" s="15"/>
      <c r="EG252" s="13">
        <v>2.5000000000000001E-5</v>
      </c>
      <c r="EH252" s="15"/>
      <c r="EI252" s="15"/>
      <c r="EJ252" s="15"/>
      <c r="EK252" s="15"/>
      <c r="EL252" s="15"/>
      <c r="EM252" s="15"/>
      <c r="EN252" s="15"/>
      <c r="EO252" s="15"/>
      <c r="EP252" s="15"/>
      <c r="EQ252" s="15"/>
      <c r="ER252" s="15"/>
      <c r="ES252" s="15"/>
      <c r="ET252" s="15"/>
      <c r="EU252" s="15"/>
      <c r="EV252" s="15"/>
      <c r="EW252" s="15"/>
      <c r="EX252" s="15"/>
      <c r="EY252" s="15"/>
      <c r="EZ252" s="15"/>
      <c r="FA252" s="15"/>
      <c r="FB252" s="15"/>
      <c r="FC252" s="15"/>
      <c r="FD252" s="15"/>
      <c r="FE252" s="15"/>
      <c r="FF252" s="15"/>
      <c r="FG252" s="15"/>
      <c r="FH252" s="15"/>
      <c r="FI252" s="15"/>
      <c r="FJ252" s="15"/>
      <c r="FK252" s="15"/>
      <c r="FL252" s="15"/>
      <c r="FM252" s="15"/>
      <c r="FN252" s="15"/>
      <c r="FO252" s="15"/>
      <c r="FP252" s="15"/>
      <c r="FQ252" s="15"/>
      <c r="FR252" s="15"/>
      <c r="FS252" s="15"/>
      <c r="FT252" s="15"/>
      <c r="FU252" s="13">
        <v>2.5000000000000001E-3</v>
      </c>
      <c r="FV252" s="15"/>
      <c r="FW252" s="15"/>
      <c r="FX252" s="13">
        <v>2.5000000000000001E-3</v>
      </c>
      <c r="FY252" s="15"/>
      <c r="FZ252" s="19">
        <v>0.25</v>
      </c>
      <c r="GA252" s="19">
        <v>0.25</v>
      </c>
      <c r="GB252" s="15"/>
      <c r="GC252" s="15"/>
      <c r="GD252" s="15"/>
      <c r="GE252" s="15"/>
      <c r="GF252" s="15"/>
      <c r="GG252" s="19">
        <v>0.25</v>
      </c>
      <c r="GH252" s="13">
        <v>0.25</v>
      </c>
      <c r="GI252" s="15"/>
      <c r="GJ252" s="13">
        <f t="shared" si="14"/>
        <v>0.5</v>
      </c>
      <c r="GK252" s="15"/>
      <c r="GL252" s="15"/>
      <c r="GM252" s="15"/>
      <c r="GN252" s="15"/>
      <c r="GO252" s="15"/>
      <c r="GP252" s="15"/>
      <c r="GQ252" s="30"/>
      <c r="GR252" s="1">
        <v>1.9975000000000001</v>
      </c>
      <c r="GS252" s="1">
        <v>14.375</v>
      </c>
      <c r="GT252" s="1">
        <v>141.97499999999999</v>
      </c>
    </row>
    <row r="253" spans="1:202" x14ac:dyDescent="0.2">
      <c r="A253" s="10" t="s">
        <v>1003</v>
      </c>
      <c r="B253" s="10" t="s">
        <v>1004</v>
      </c>
      <c r="C253" s="10" t="s">
        <v>1005</v>
      </c>
      <c r="D253" s="14"/>
      <c r="E253" s="10" t="s">
        <v>390</v>
      </c>
      <c r="F253" s="10" t="s">
        <v>391</v>
      </c>
      <c r="G253" s="10" t="s">
        <v>392</v>
      </c>
      <c r="H253" s="10" t="s">
        <v>393</v>
      </c>
      <c r="I253" s="14"/>
      <c r="J253" s="14"/>
      <c r="K253" s="12">
        <v>253</v>
      </c>
      <c r="L253" s="12">
        <v>6.125</v>
      </c>
      <c r="M253" s="12">
        <v>522.25</v>
      </c>
      <c r="N253" s="12">
        <v>0</v>
      </c>
      <c r="O253" s="12">
        <v>0.85624999999999996</v>
      </c>
      <c r="P253" s="12">
        <v>7.63</v>
      </c>
      <c r="Q253" s="12">
        <v>200.15</v>
      </c>
      <c r="R253" s="15"/>
      <c r="S253" s="15"/>
      <c r="T253" s="12">
        <v>9.9499999999999993</v>
      </c>
      <c r="U253" s="12">
        <v>306.25</v>
      </c>
      <c r="V253" s="19">
        <v>5.0000000000000001E-3</v>
      </c>
      <c r="W253" s="12">
        <v>0.94</v>
      </c>
      <c r="X253" s="15"/>
      <c r="Y253" s="13">
        <f t="shared" si="13"/>
        <v>6.4285000000000002E-3</v>
      </c>
      <c r="Z253" s="20">
        <v>0.94</v>
      </c>
      <c r="AA253" s="12">
        <f t="shared" si="15"/>
        <v>4.162884</v>
      </c>
      <c r="AB253" s="19">
        <v>1.4999999999999999E-2</v>
      </c>
      <c r="AC253" s="12">
        <v>0.11749999999999999</v>
      </c>
      <c r="AD253" s="12">
        <f t="shared" si="16"/>
        <v>4.9285499999999996E-2</v>
      </c>
      <c r="AE253" s="13">
        <v>2.5000000000000001E-3</v>
      </c>
      <c r="AF253" s="15"/>
      <c r="AG253" s="12">
        <v>1.0575000000000001</v>
      </c>
      <c r="AH253" s="13">
        <v>1E-3</v>
      </c>
      <c r="AI253" s="12">
        <v>0.84250000000000003</v>
      </c>
      <c r="AJ253" s="15"/>
      <c r="AK253" s="13">
        <v>0.05</v>
      </c>
      <c r="AL253" s="15"/>
      <c r="AM253" s="15"/>
      <c r="AN253" s="12">
        <v>1.25</v>
      </c>
      <c r="AO253" s="15"/>
      <c r="AP253" s="15"/>
      <c r="AQ253" s="15"/>
      <c r="AR253" s="12">
        <v>9.0749999999999993</v>
      </c>
      <c r="AS253" s="15"/>
      <c r="AT253" s="13">
        <v>0.5</v>
      </c>
      <c r="AU253" s="13">
        <v>0.15</v>
      </c>
      <c r="AV253" s="15"/>
      <c r="AW253" s="13">
        <v>1</v>
      </c>
      <c r="AX253" s="13">
        <v>0.01</v>
      </c>
      <c r="AY253" s="13">
        <v>0.25</v>
      </c>
      <c r="AZ253" s="13">
        <v>0.25</v>
      </c>
      <c r="BA253" s="13">
        <v>0.25</v>
      </c>
      <c r="BB253" s="13">
        <v>0.15</v>
      </c>
      <c r="BC253" s="15"/>
      <c r="BD253" s="12">
        <v>5.65</v>
      </c>
      <c r="BE253" s="13">
        <v>0.01</v>
      </c>
      <c r="BF253" s="12">
        <v>10</v>
      </c>
      <c r="BG253" s="12">
        <v>25.375</v>
      </c>
      <c r="BH253" s="12">
        <v>5.25</v>
      </c>
      <c r="BI253" s="12">
        <v>2.875</v>
      </c>
      <c r="BJ253" s="12">
        <v>3.375</v>
      </c>
      <c r="BK253" s="12">
        <v>45.125</v>
      </c>
      <c r="BL253" s="12">
        <v>0</v>
      </c>
      <c r="BM253" s="14" t="s">
        <v>395</v>
      </c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4" t="s">
        <v>395</v>
      </c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/>
      <c r="CO253" s="15"/>
      <c r="CP253" s="15"/>
      <c r="CQ253" s="15"/>
      <c r="CR253" s="15"/>
      <c r="CS253" s="10">
        <v>2.5000000000000001E-3</v>
      </c>
      <c r="CT253" s="15"/>
      <c r="CU253" s="15"/>
      <c r="CV253" s="15"/>
      <c r="CW253" s="15"/>
      <c r="CX253" s="15"/>
      <c r="CY253" s="15"/>
      <c r="CZ253" s="15"/>
      <c r="DA253" s="15"/>
      <c r="DB253" s="15"/>
      <c r="DC253" s="15"/>
      <c r="DD253" s="15"/>
      <c r="DE253" s="15"/>
      <c r="DF253" s="15"/>
      <c r="DG253" s="15"/>
      <c r="DH253" s="10" t="s">
        <v>395</v>
      </c>
      <c r="DI253" s="15"/>
      <c r="DJ253" s="15"/>
      <c r="DK253" s="15"/>
      <c r="DL253" s="15"/>
      <c r="DM253" s="15"/>
      <c r="DN253" s="15"/>
      <c r="DO253" s="15"/>
      <c r="DP253" s="15"/>
      <c r="DQ253" s="15"/>
      <c r="DR253" s="15"/>
      <c r="DS253" s="15"/>
      <c r="DT253" s="13">
        <v>5.0000000000000001E-3</v>
      </c>
      <c r="DU253" s="15"/>
      <c r="DV253" s="13">
        <v>2.5000000000000001E-5</v>
      </c>
      <c r="DW253" s="13">
        <v>2.5000000000000001E-5</v>
      </c>
      <c r="DX253" s="15"/>
      <c r="DY253" s="15"/>
      <c r="DZ253" s="15"/>
      <c r="EA253" s="15"/>
      <c r="EB253" s="15"/>
      <c r="EC253" s="15"/>
      <c r="ED253" s="15"/>
      <c r="EE253" s="15"/>
      <c r="EF253" s="15"/>
      <c r="EG253" s="13">
        <v>2.5000000000000001E-5</v>
      </c>
      <c r="EH253" s="15"/>
      <c r="EI253" s="15"/>
      <c r="EJ253" s="15"/>
      <c r="EK253" s="15"/>
      <c r="EL253" s="15"/>
      <c r="EM253" s="15"/>
      <c r="EN253" s="15"/>
      <c r="EO253" s="15"/>
      <c r="EP253" s="15"/>
      <c r="EQ253" s="15"/>
      <c r="ER253" s="15"/>
      <c r="ES253" s="15"/>
      <c r="ET253" s="15"/>
      <c r="EU253" s="15"/>
      <c r="EV253" s="15"/>
      <c r="EW253" s="15"/>
      <c r="EX253" s="15"/>
      <c r="EY253" s="15"/>
      <c r="EZ253" s="15"/>
      <c r="FA253" s="15"/>
      <c r="FB253" s="15"/>
      <c r="FC253" s="15"/>
      <c r="FD253" s="15"/>
      <c r="FE253" s="15"/>
      <c r="FF253" s="15"/>
      <c r="FG253" s="15"/>
      <c r="FH253" s="15"/>
      <c r="FI253" s="15"/>
      <c r="FJ253" s="15"/>
      <c r="FK253" s="15"/>
      <c r="FL253" s="15"/>
      <c r="FM253" s="15"/>
      <c r="FN253" s="15"/>
      <c r="FO253" s="15"/>
      <c r="FP253" s="15"/>
      <c r="FQ253" s="15"/>
      <c r="FR253" s="15"/>
      <c r="FS253" s="15"/>
      <c r="FT253" s="15"/>
      <c r="FU253" s="13">
        <v>2.5000000000000001E-3</v>
      </c>
      <c r="FV253" s="15"/>
      <c r="FW253" s="15"/>
      <c r="FX253" s="13">
        <v>2.5000000000000001E-3</v>
      </c>
      <c r="FY253" s="15"/>
      <c r="FZ253" s="19">
        <v>0.25</v>
      </c>
      <c r="GA253" s="19">
        <v>0.25</v>
      </c>
      <c r="GB253" s="15"/>
      <c r="GC253" s="15"/>
      <c r="GD253" s="15"/>
      <c r="GE253" s="15"/>
      <c r="GF253" s="15"/>
      <c r="GG253" s="19">
        <v>0.25</v>
      </c>
      <c r="GH253" s="13">
        <v>0.25</v>
      </c>
      <c r="GI253" s="15"/>
      <c r="GJ253" s="13">
        <f t="shared" si="14"/>
        <v>0.5</v>
      </c>
      <c r="GK253" s="15"/>
      <c r="GL253" s="15"/>
      <c r="GM253" s="15"/>
      <c r="GN253" s="15"/>
      <c r="GO253" s="15"/>
      <c r="GP253" s="15"/>
      <c r="GQ253" s="30"/>
      <c r="GR253" s="1">
        <v>0.9</v>
      </c>
      <c r="GS253" s="1">
        <v>10.1975</v>
      </c>
      <c r="GT253" s="1">
        <v>90.257499999999993</v>
      </c>
    </row>
    <row r="254" spans="1:202" x14ac:dyDescent="0.2">
      <c r="A254" s="10" t="s">
        <v>1006</v>
      </c>
      <c r="B254" s="10" t="s">
        <v>1007</v>
      </c>
      <c r="C254" s="10" t="s">
        <v>1005</v>
      </c>
      <c r="D254" s="14"/>
      <c r="E254" s="10" t="s">
        <v>390</v>
      </c>
      <c r="F254" s="10" t="s">
        <v>391</v>
      </c>
      <c r="G254" s="10" t="s">
        <v>392</v>
      </c>
      <c r="H254" s="10" t="s">
        <v>393</v>
      </c>
      <c r="I254" s="14"/>
      <c r="J254" s="14"/>
      <c r="K254" s="12">
        <v>216.25</v>
      </c>
      <c r="L254" s="13" t="s">
        <v>394</v>
      </c>
      <c r="M254" s="12">
        <v>436.25</v>
      </c>
      <c r="N254" s="12">
        <v>0</v>
      </c>
      <c r="O254" s="13" t="s">
        <v>602</v>
      </c>
      <c r="P254" s="12">
        <v>7.6825000000000001</v>
      </c>
      <c r="Q254" s="12">
        <v>194.8</v>
      </c>
      <c r="R254" s="15"/>
      <c r="S254" s="15"/>
      <c r="T254" s="12">
        <v>10.375</v>
      </c>
      <c r="U254" s="12">
        <v>254.5</v>
      </c>
      <c r="V254" s="19">
        <v>5.0000000000000001E-3</v>
      </c>
      <c r="W254" s="12">
        <v>1.1000000000000001</v>
      </c>
      <c r="X254" s="15"/>
      <c r="Y254" s="13">
        <f t="shared" si="13"/>
        <v>6.4285000000000002E-3</v>
      </c>
      <c r="Z254" s="20">
        <v>1.1000000000000001</v>
      </c>
      <c r="AA254" s="12">
        <f t="shared" si="15"/>
        <v>4.8714600000000008</v>
      </c>
      <c r="AB254" s="19">
        <v>1.4999999999999999E-2</v>
      </c>
      <c r="AC254" s="12">
        <v>0.05</v>
      </c>
      <c r="AD254" s="12">
        <f t="shared" si="16"/>
        <v>4.9285499999999996E-2</v>
      </c>
      <c r="AE254" s="13">
        <v>2.5000000000000001E-3</v>
      </c>
      <c r="AF254" s="15"/>
      <c r="AG254" s="12">
        <v>1.1499999999999999</v>
      </c>
      <c r="AH254" s="13">
        <v>1E-3</v>
      </c>
      <c r="AI254" s="12">
        <v>0.3125</v>
      </c>
      <c r="AJ254" s="15"/>
      <c r="AK254" s="15"/>
      <c r="AL254" s="15"/>
      <c r="AM254" s="15"/>
      <c r="AN254" s="13">
        <v>0.5</v>
      </c>
      <c r="AO254" s="15"/>
      <c r="AP254" s="15"/>
      <c r="AQ254" s="15"/>
      <c r="AR254" s="12">
        <v>8.1750000000000007</v>
      </c>
      <c r="AS254" s="15"/>
      <c r="AT254" s="13">
        <v>0.5</v>
      </c>
      <c r="AU254" s="13">
        <v>0.15</v>
      </c>
      <c r="AV254" s="15"/>
      <c r="AW254" s="13">
        <v>1</v>
      </c>
      <c r="AX254" s="13">
        <v>0.01</v>
      </c>
      <c r="AY254" s="13">
        <v>0.25</v>
      </c>
      <c r="AZ254" s="13">
        <v>0.25</v>
      </c>
      <c r="BA254" s="13">
        <v>0.25</v>
      </c>
      <c r="BB254" s="13">
        <v>0.15</v>
      </c>
      <c r="BC254" s="15"/>
      <c r="BD254" s="13">
        <v>2.5</v>
      </c>
      <c r="BE254" s="13">
        <v>0.01</v>
      </c>
      <c r="BF254" s="12">
        <v>17.625</v>
      </c>
      <c r="BG254" s="12">
        <v>8.125</v>
      </c>
      <c r="BH254" s="13">
        <v>0.5</v>
      </c>
      <c r="BI254" s="13">
        <v>0.5</v>
      </c>
      <c r="BJ254" s="13">
        <v>0.5</v>
      </c>
      <c r="BK254" s="12">
        <v>14.5</v>
      </c>
      <c r="BL254" s="12">
        <v>0</v>
      </c>
      <c r="BM254" s="14" t="s">
        <v>395</v>
      </c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4" t="s">
        <v>395</v>
      </c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/>
      <c r="CO254" s="15"/>
      <c r="CP254" s="15"/>
      <c r="CQ254" s="15"/>
      <c r="CR254" s="15"/>
      <c r="CS254" s="10">
        <v>2.5000000000000001E-3</v>
      </c>
      <c r="CT254" s="15"/>
      <c r="CU254" s="15"/>
      <c r="CV254" s="15"/>
      <c r="CW254" s="15"/>
      <c r="CX254" s="15"/>
      <c r="CY254" s="15"/>
      <c r="CZ254" s="15"/>
      <c r="DA254" s="15"/>
      <c r="DB254" s="15"/>
      <c r="DC254" s="15"/>
      <c r="DD254" s="15"/>
      <c r="DE254" s="15"/>
      <c r="DF254" s="15"/>
      <c r="DG254" s="15"/>
      <c r="DH254" s="10" t="s">
        <v>395</v>
      </c>
      <c r="DI254" s="15"/>
      <c r="DJ254" s="15"/>
      <c r="DK254" s="15"/>
      <c r="DL254" s="15"/>
      <c r="DM254" s="15"/>
      <c r="DN254" s="15"/>
      <c r="DO254" s="15"/>
      <c r="DP254" s="15"/>
      <c r="DQ254" s="15"/>
      <c r="DR254" s="15"/>
      <c r="DS254" s="15"/>
      <c r="DT254" s="13">
        <v>5.0000000000000001E-3</v>
      </c>
      <c r="DU254" s="15"/>
      <c r="DV254" s="13">
        <v>2.5000000000000001E-5</v>
      </c>
      <c r="DW254" s="13">
        <v>2.5000000000000001E-5</v>
      </c>
      <c r="DX254" s="15"/>
      <c r="DY254" s="15"/>
      <c r="DZ254" s="15"/>
      <c r="EA254" s="15"/>
      <c r="EB254" s="15"/>
      <c r="EC254" s="15"/>
      <c r="ED254" s="15"/>
      <c r="EE254" s="15"/>
      <c r="EF254" s="15"/>
      <c r="EG254" s="13">
        <v>2.5000000000000001E-5</v>
      </c>
      <c r="EH254" s="15"/>
      <c r="EI254" s="15"/>
      <c r="EJ254" s="15"/>
      <c r="EK254" s="15"/>
      <c r="EL254" s="15"/>
      <c r="EM254" s="15"/>
      <c r="EN254" s="15"/>
      <c r="EO254" s="15"/>
      <c r="EP254" s="15"/>
      <c r="EQ254" s="15"/>
      <c r="ER254" s="15"/>
      <c r="ES254" s="15"/>
      <c r="ET254" s="15"/>
      <c r="EU254" s="15"/>
      <c r="EV254" s="15"/>
      <c r="EW254" s="15"/>
      <c r="EX254" s="15"/>
      <c r="EY254" s="15"/>
      <c r="EZ254" s="15"/>
      <c r="FA254" s="15"/>
      <c r="FB254" s="15"/>
      <c r="FC254" s="15"/>
      <c r="FD254" s="15"/>
      <c r="FE254" s="15"/>
      <c r="FF254" s="15"/>
      <c r="FG254" s="15"/>
      <c r="FH254" s="15"/>
      <c r="FI254" s="15"/>
      <c r="FJ254" s="15"/>
      <c r="FK254" s="15"/>
      <c r="FL254" s="15"/>
      <c r="FM254" s="15"/>
      <c r="FN254" s="15"/>
      <c r="FO254" s="15"/>
      <c r="FP254" s="15"/>
      <c r="FQ254" s="15"/>
      <c r="FR254" s="15"/>
      <c r="FS254" s="15"/>
      <c r="FT254" s="15"/>
      <c r="FU254" s="13">
        <v>2.5000000000000001E-3</v>
      </c>
      <c r="FV254" s="15"/>
      <c r="FW254" s="15"/>
      <c r="FX254" s="13">
        <v>2.5000000000000001E-3</v>
      </c>
      <c r="FY254" s="15"/>
      <c r="FZ254" s="19">
        <v>0.25</v>
      </c>
      <c r="GA254" s="19">
        <v>0.25</v>
      </c>
      <c r="GB254" s="15"/>
      <c r="GC254" s="15"/>
      <c r="GD254" s="15"/>
      <c r="GE254" s="15"/>
      <c r="GF254" s="15"/>
      <c r="GG254" s="19">
        <v>0.25</v>
      </c>
      <c r="GH254" s="13">
        <v>0.25</v>
      </c>
      <c r="GI254" s="15"/>
      <c r="GJ254" s="13">
        <f t="shared" si="14"/>
        <v>0.5</v>
      </c>
      <c r="GK254" s="15"/>
      <c r="GL254" s="15"/>
      <c r="GM254" s="15"/>
      <c r="GN254" s="15"/>
      <c r="GO254" s="15"/>
      <c r="GP254" s="15"/>
      <c r="GQ254" s="30"/>
      <c r="GR254" s="1">
        <v>0.41</v>
      </c>
      <c r="GS254" s="1">
        <v>10.077500000000001</v>
      </c>
      <c r="GT254" s="1">
        <v>90.084999999999994</v>
      </c>
    </row>
    <row r="255" spans="1:202" x14ac:dyDescent="0.2">
      <c r="A255" s="10" t="s">
        <v>1008</v>
      </c>
      <c r="B255" s="10" t="s">
        <v>1009</v>
      </c>
      <c r="C255" s="10" t="s">
        <v>1010</v>
      </c>
      <c r="D255" s="14"/>
      <c r="E255" s="10" t="s">
        <v>390</v>
      </c>
      <c r="F255" s="10" t="s">
        <v>391</v>
      </c>
      <c r="G255" s="10" t="s">
        <v>392</v>
      </c>
      <c r="H255" s="10" t="s">
        <v>393</v>
      </c>
      <c r="I255" s="14"/>
      <c r="J255" s="14"/>
      <c r="K255" s="12">
        <v>253.75</v>
      </c>
      <c r="L255" s="12">
        <v>1.625</v>
      </c>
      <c r="M255" s="12">
        <v>514</v>
      </c>
      <c r="N255" s="12">
        <v>0</v>
      </c>
      <c r="O255" s="12">
        <v>0.1</v>
      </c>
      <c r="P255" s="12">
        <v>7.7175000000000002</v>
      </c>
      <c r="Q255" s="12">
        <v>226.17500000000001</v>
      </c>
      <c r="R255" s="15"/>
      <c r="S255" s="15"/>
      <c r="T255" s="12">
        <v>11.675000000000001</v>
      </c>
      <c r="U255" s="12">
        <v>296</v>
      </c>
      <c r="V255" s="19">
        <v>5.0000000000000001E-3</v>
      </c>
      <c r="W255" s="12">
        <v>0.6925</v>
      </c>
      <c r="X255" s="15"/>
      <c r="Y255" s="13">
        <f t="shared" si="13"/>
        <v>6.4285000000000002E-3</v>
      </c>
      <c r="Z255" s="20">
        <v>0.69</v>
      </c>
      <c r="AA255" s="12">
        <f t="shared" si="15"/>
        <v>3.0557340000000002</v>
      </c>
      <c r="AB255" s="19">
        <v>1.4999999999999999E-2</v>
      </c>
      <c r="AC255" s="12">
        <v>0.05</v>
      </c>
      <c r="AD255" s="12">
        <f t="shared" si="16"/>
        <v>4.9285499999999996E-2</v>
      </c>
      <c r="AE255" s="13">
        <v>2.5000000000000001E-3</v>
      </c>
      <c r="AF255" s="15"/>
      <c r="AG255" s="12">
        <v>0.74250000000000005</v>
      </c>
      <c r="AH255" s="13">
        <v>1E-3</v>
      </c>
      <c r="AI255" s="13">
        <v>0.15</v>
      </c>
      <c r="AJ255" s="15"/>
      <c r="AK255" s="15"/>
      <c r="AL255" s="15"/>
      <c r="AM255" s="15"/>
      <c r="AN255" s="12">
        <v>1.6</v>
      </c>
      <c r="AO255" s="15"/>
      <c r="AP255" s="15"/>
      <c r="AQ255" s="15"/>
      <c r="AR255" s="12">
        <v>11.5</v>
      </c>
      <c r="AS255" s="15"/>
      <c r="AT255" s="13">
        <v>0.5</v>
      </c>
      <c r="AU255" s="13">
        <v>0.15</v>
      </c>
      <c r="AV255" s="15"/>
      <c r="AW255" s="13">
        <v>1</v>
      </c>
      <c r="AX255" s="13">
        <v>0.01</v>
      </c>
      <c r="AY255" s="13">
        <v>0.25</v>
      </c>
      <c r="AZ255" s="13">
        <v>0.25</v>
      </c>
      <c r="BA255" s="13">
        <v>0.25</v>
      </c>
      <c r="BB255" s="13">
        <v>0.15</v>
      </c>
      <c r="BC255" s="15"/>
      <c r="BD255" s="12">
        <v>5.85</v>
      </c>
      <c r="BE255" s="13">
        <v>0.01</v>
      </c>
      <c r="BF255" s="12">
        <v>9.125</v>
      </c>
      <c r="BG255" s="12">
        <v>2.125</v>
      </c>
      <c r="BH255" s="13">
        <v>0.5</v>
      </c>
      <c r="BI255" s="13">
        <v>0.5</v>
      </c>
      <c r="BJ255" s="13">
        <v>0.5</v>
      </c>
      <c r="BK255" s="13">
        <v>0.5</v>
      </c>
      <c r="BL255" s="12">
        <v>0</v>
      </c>
      <c r="BM255" s="14" t="s">
        <v>395</v>
      </c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4" t="s">
        <v>395</v>
      </c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/>
      <c r="CO255" s="15"/>
      <c r="CP255" s="15"/>
      <c r="CQ255" s="15"/>
      <c r="CR255" s="15"/>
      <c r="CS255" s="10">
        <v>2.5000000000000001E-3</v>
      </c>
      <c r="CT255" s="15"/>
      <c r="CU255" s="15"/>
      <c r="CV255" s="15"/>
      <c r="CW255" s="15"/>
      <c r="CX255" s="15"/>
      <c r="CY255" s="15"/>
      <c r="CZ255" s="15"/>
      <c r="DA255" s="15"/>
      <c r="DB255" s="15"/>
      <c r="DC255" s="15"/>
      <c r="DD255" s="15"/>
      <c r="DE255" s="15"/>
      <c r="DF255" s="15"/>
      <c r="DG255" s="15"/>
      <c r="DH255" s="10" t="s">
        <v>395</v>
      </c>
      <c r="DI255" s="15"/>
      <c r="DJ255" s="15"/>
      <c r="DK255" s="15"/>
      <c r="DL255" s="15"/>
      <c r="DM255" s="15"/>
      <c r="DN255" s="15"/>
      <c r="DO255" s="15"/>
      <c r="DP255" s="15"/>
      <c r="DQ255" s="15"/>
      <c r="DR255" s="15"/>
      <c r="DS255" s="15"/>
      <c r="DT255" s="13">
        <v>5.0000000000000001E-3</v>
      </c>
      <c r="DU255" s="15"/>
      <c r="DV255" s="12">
        <v>1.47E-4</v>
      </c>
      <c r="DW255" s="13">
        <v>2.5000000000000001E-5</v>
      </c>
      <c r="DX255" s="15"/>
      <c r="DY255" s="15"/>
      <c r="DZ255" s="15"/>
      <c r="EA255" s="15"/>
      <c r="EB255" s="15"/>
      <c r="EC255" s="15"/>
      <c r="ED255" s="15"/>
      <c r="EE255" s="15"/>
      <c r="EF255" s="15"/>
      <c r="EG255" s="13">
        <v>2.5000000000000001E-5</v>
      </c>
      <c r="EH255" s="15"/>
      <c r="EI255" s="15"/>
      <c r="EJ255" s="15"/>
      <c r="EK255" s="15"/>
      <c r="EL255" s="15"/>
      <c r="EM255" s="15"/>
      <c r="EN255" s="15"/>
      <c r="EO255" s="15"/>
      <c r="EP255" s="15"/>
      <c r="EQ255" s="15"/>
      <c r="ER255" s="15"/>
      <c r="ES255" s="15"/>
      <c r="ET255" s="15"/>
      <c r="EU255" s="15"/>
      <c r="EV255" s="15"/>
      <c r="EW255" s="15"/>
      <c r="EX255" s="15"/>
      <c r="EY255" s="15"/>
      <c r="EZ255" s="15"/>
      <c r="FA255" s="15"/>
      <c r="FB255" s="15"/>
      <c r="FC255" s="15"/>
      <c r="FD255" s="15"/>
      <c r="FE255" s="15"/>
      <c r="FF255" s="15"/>
      <c r="FG255" s="15"/>
      <c r="FH255" s="15"/>
      <c r="FI255" s="15"/>
      <c r="FJ255" s="15"/>
      <c r="FK255" s="15"/>
      <c r="FL255" s="15"/>
      <c r="FM255" s="15"/>
      <c r="FN255" s="15"/>
      <c r="FO255" s="15"/>
      <c r="FP255" s="15"/>
      <c r="FQ255" s="15"/>
      <c r="FR255" s="15"/>
      <c r="FS255" s="15"/>
      <c r="FT255" s="15"/>
      <c r="FU255" s="13">
        <v>2.5000000000000001E-3</v>
      </c>
      <c r="FV255" s="15"/>
      <c r="FW255" s="15"/>
      <c r="FX255" s="13">
        <v>2.5000000000000001E-3</v>
      </c>
      <c r="FY255" s="15"/>
      <c r="FZ255" s="19">
        <v>0.25</v>
      </c>
      <c r="GA255" s="19">
        <v>0.25</v>
      </c>
      <c r="GB255" s="15"/>
      <c r="GC255" s="15"/>
      <c r="GD255" s="15"/>
      <c r="GE255" s="15"/>
      <c r="GF255" s="15"/>
      <c r="GG255" s="19">
        <v>0.25</v>
      </c>
      <c r="GH255" s="13">
        <v>0.25</v>
      </c>
      <c r="GI255" s="15"/>
      <c r="GJ255" s="13">
        <f t="shared" si="14"/>
        <v>0.5</v>
      </c>
      <c r="GK255" s="15"/>
      <c r="GL255" s="15"/>
      <c r="GM255" s="15"/>
      <c r="GN255" s="15"/>
      <c r="GO255" s="15"/>
      <c r="GP255" s="15"/>
      <c r="GQ255" s="30"/>
      <c r="GR255" s="1">
        <v>0.37</v>
      </c>
      <c r="GS255" s="1">
        <v>9.3574999999999999</v>
      </c>
      <c r="GT255" s="1">
        <v>86.297499999999999</v>
      </c>
    </row>
    <row r="256" spans="1:202" x14ac:dyDescent="0.2">
      <c r="A256" s="10" t="s">
        <v>1011</v>
      </c>
      <c r="B256" s="10" t="s">
        <v>1012</v>
      </c>
      <c r="C256" s="10" t="s">
        <v>1013</v>
      </c>
      <c r="D256" s="14"/>
      <c r="E256" s="10" t="s">
        <v>390</v>
      </c>
      <c r="F256" s="10" t="s">
        <v>391</v>
      </c>
      <c r="G256" s="10" t="s">
        <v>392</v>
      </c>
      <c r="H256" s="10" t="s">
        <v>393</v>
      </c>
      <c r="I256" s="14"/>
      <c r="J256" s="14"/>
      <c r="K256" s="12">
        <v>470.25</v>
      </c>
      <c r="L256" s="12">
        <v>4.75</v>
      </c>
      <c r="M256" s="16">
        <v>1110.25</v>
      </c>
      <c r="N256" s="12">
        <v>0</v>
      </c>
      <c r="O256" s="12">
        <v>0.91249999999999998</v>
      </c>
      <c r="P256" s="12">
        <v>7.2750000000000004</v>
      </c>
      <c r="Q256" s="12">
        <v>221.45</v>
      </c>
      <c r="R256" s="15"/>
      <c r="S256" s="15"/>
      <c r="T256" s="12">
        <v>14.925000000000001</v>
      </c>
      <c r="U256" s="12">
        <v>619.25</v>
      </c>
      <c r="V256" s="20">
        <v>1.6250000000000001E-2</v>
      </c>
      <c r="W256" s="12">
        <v>13.6875</v>
      </c>
      <c r="X256" s="15"/>
      <c r="Y256" s="13">
        <f t="shared" si="13"/>
        <v>2.0892625000000001E-2</v>
      </c>
      <c r="Z256" s="20">
        <v>13.675000000000001</v>
      </c>
      <c r="AA256" s="12">
        <f t="shared" si="15"/>
        <v>60.561105000000005</v>
      </c>
      <c r="AB256" s="19">
        <v>1.4999999999999999E-2</v>
      </c>
      <c r="AC256" s="12">
        <v>1.8125</v>
      </c>
      <c r="AD256" s="12">
        <f t="shared" si="16"/>
        <v>4.9285499999999996E-2</v>
      </c>
      <c r="AE256" s="13">
        <v>2.5000000000000001E-3</v>
      </c>
      <c r="AF256" s="15"/>
      <c r="AG256" s="12">
        <v>15.5</v>
      </c>
      <c r="AH256" s="13">
        <v>1E-3</v>
      </c>
      <c r="AI256" s="12">
        <v>0.94499999999999995</v>
      </c>
      <c r="AJ256" s="15"/>
      <c r="AK256" s="15"/>
      <c r="AL256" s="15"/>
      <c r="AM256" s="15"/>
      <c r="AN256" s="12">
        <v>22</v>
      </c>
      <c r="AO256" s="15"/>
      <c r="AP256" s="15"/>
      <c r="AQ256" s="15"/>
      <c r="AR256" s="12">
        <v>44.25</v>
      </c>
      <c r="AS256" s="15"/>
      <c r="AT256" s="13">
        <v>0.5</v>
      </c>
      <c r="AU256" s="13">
        <v>0.15</v>
      </c>
      <c r="AV256" s="15"/>
      <c r="AW256" s="12">
        <v>117.73</v>
      </c>
      <c r="AX256" s="13">
        <v>0.01</v>
      </c>
      <c r="AY256" s="13">
        <v>0.25</v>
      </c>
      <c r="AZ256" s="12">
        <v>4.45</v>
      </c>
      <c r="BA256" s="13">
        <v>0.25</v>
      </c>
      <c r="BB256" s="13">
        <v>0.15</v>
      </c>
      <c r="BC256" s="15"/>
      <c r="BD256" s="13">
        <v>2.5</v>
      </c>
      <c r="BE256" s="12">
        <v>3.5999999999999997E-2</v>
      </c>
      <c r="BF256" s="12">
        <v>136</v>
      </c>
      <c r="BG256" s="12">
        <v>101.25</v>
      </c>
      <c r="BH256" s="13">
        <v>0.5</v>
      </c>
      <c r="BI256" s="13">
        <v>0.5</v>
      </c>
      <c r="BJ256" s="12">
        <v>1.125</v>
      </c>
      <c r="BK256" s="12">
        <v>6.5</v>
      </c>
      <c r="BL256" s="12">
        <v>408.75</v>
      </c>
      <c r="BM256" s="14" t="s">
        <v>395</v>
      </c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4" t="s">
        <v>395</v>
      </c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/>
      <c r="CO256" s="15"/>
      <c r="CP256" s="15"/>
      <c r="CQ256" s="15"/>
      <c r="CR256" s="15"/>
      <c r="CS256" s="10">
        <v>2.5000000000000001E-3</v>
      </c>
      <c r="CT256" s="15"/>
      <c r="CU256" s="15"/>
      <c r="CV256" s="15"/>
      <c r="CW256" s="15"/>
      <c r="CX256" s="15"/>
      <c r="CY256" s="15"/>
      <c r="CZ256" s="15"/>
      <c r="DA256" s="15"/>
      <c r="DB256" s="15"/>
      <c r="DC256" s="15"/>
      <c r="DD256" s="15"/>
      <c r="DE256" s="15"/>
      <c r="DF256" s="15"/>
      <c r="DG256" s="15"/>
      <c r="DH256" s="10" t="s">
        <v>395</v>
      </c>
      <c r="DI256" s="15"/>
      <c r="DJ256" s="15"/>
      <c r="DK256" s="13">
        <v>2.5000000000000001E-3</v>
      </c>
      <c r="DL256" s="15"/>
      <c r="DM256" s="15"/>
      <c r="DN256" s="15"/>
      <c r="DO256" s="15"/>
      <c r="DP256" s="15"/>
      <c r="DQ256" s="13">
        <v>1.5100000000000001E-2</v>
      </c>
      <c r="DR256" s="15"/>
      <c r="DS256" s="15"/>
      <c r="DT256" s="13">
        <v>5.0000000000000001E-3</v>
      </c>
      <c r="DU256" s="15"/>
      <c r="DV256" s="12">
        <v>9.6000000000000002E-5</v>
      </c>
      <c r="DW256" s="13">
        <v>2.5000000000000001E-5</v>
      </c>
      <c r="DX256" s="15"/>
      <c r="DY256" s="15"/>
      <c r="DZ256" s="15"/>
      <c r="EA256" s="13">
        <v>2.5000000000000001E-3</v>
      </c>
      <c r="EB256" s="13">
        <v>2.5000000000000001E-3</v>
      </c>
      <c r="EC256" s="13">
        <v>1.2500000000000001E-2</v>
      </c>
      <c r="ED256" s="15"/>
      <c r="EE256" s="15"/>
      <c r="EF256" s="15"/>
      <c r="EG256" s="13">
        <v>2.5000000000000001E-5</v>
      </c>
      <c r="EH256" s="15"/>
      <c r="EI256" s="15"/>
      <c r="EJ256" s="15"/>
      <c r="EK256" s="15"/>
      <c r="EL256" s="15"/>
      <c r="EM256" s="13">
        <v>2.5000000000000001E-3</v>
      </c>
      <c r="EN256" s="15"/>
      <c r="EO256" s="15"/>
      <c r="EP256" s="15"/>
      <c r="EQ256" s="15"/>
      <c r="ER256" s="15"/>
      <c r="ES256" s="15"/>
      <c r="ET256" s="15"/>
      <c r="EU256" s="15"/>
      <c r="EV256" s="15"/>
      <c r="EW256" s="15"/>
      <c r="EX256" s="15"/>
      <c r="EY256" s="15"/>
      <c r="EZ256" s="15"/>
      <c r="FA256" s="15"/>
      <c r="FB256" s="15"/>
      <c r="FC256" s="15"/>
      <c r="FD256" s="15"/>
      <c r="FE256" s="15"/>
      <c r="FF256" s="15"/>
      <c r="FG256" s="15"/>
      <c r="FH256" s="15"/>
      <c r="FI256" s="15"/>
      <c r="FJ256" s="15"/>
      <c r="FK256" s="15"/>
      <c r="FL256" s="15"/>
      <c r="FM256" s="15"/>
      <c r="FN256" s="15"/>
      <c r="FO256" s="15"/>
      <c r="FP256" s="13">
        <v>2.5000000000000001E-3</v>
      </c>
      <c r="FQ256" s="13">
        <v>2.5000000000000001E-3</v>
      </c>
      <c r="FR256" s="15"/>
      <c r="FS256" s="15"/>
      <c r="FT256" s="15"/>
      <c r="FU256" s="13">
        <v>2.5000000000000001E-3</v>
      </c>
      <c r="FV256" s="15"/>
      <c r="FW256" s="15"/>
      <c r="FX256" s="13">
        <v>2.5000000000000001E-3</v>
      </c>
      <c r="FY256" s="15"/>
      <c r="FZ256" s="19">
        <v>0.25</v>
      </c>
      <c r="GA256" s="19">
        <v>0.25</v>
      </c>
      <c r="GB256" s="15"/>
      <c r="GC256" s="15"/>
      <c r="GD256" s="15"/>
      <c r="GE256" s="15"/>
      <c r="GF256" s="15"/>
      <c r="GG256" s="19">
        <v>0.25</v>
      </c>
      <c r="GH256" s="13">
        <v>0.25</v>
      </c>
      <c r="GI256" s="15"/>
      <c r="GJ256" s="13">
        <f t="shared" si="14"/>
        <v>0.5</v>
      </c>
      <c r="GK256" s="15"/>
      <c r="GL256" s="15"/>
      <c r="GM256" s="15"/>
      <c r="GN256" s="15"/>
      <c r="GO256" s="15"/>
      <c r="GP256" s="15"/>
      <c r="GQ256" s="30"/>
      <c r="GR256" s="1">
        <v>1.0725</v>
      </c>
      <c r="GS256" s="1">
        <v>5.585</v>
      </c>
      <c r="GT256" s="1">
        <v>54.92</v>
      </c>
    </row>
    <row r="257" spans="1:202" x14ac:dyDescent="0.2">
      <c r="A257" s="10" t="s">
        <v>1014</v>
      </c>
      <c r="B257" s="10" t="s">
        <v>1015</v>
      </c>
      <c r="C257" s="10" t="s">
        <v>1013</v>
      </c>
      <c r="D257" s="14"/>
      <c r="E257" s="10" t="s">
        <v>390</v>
      </c>
      <c r="F257" s="10" t="s">
        <v>391</v>
      </c>
      <c r="G257" s="10" t="s">
        <v>392</v>
      </c>
      <c r="H257" s="10" t="s">
        <v>393</v>
      </c>
      <c r="I257" s="14"/>
      <c r="J257" s="14"/>
      <c r="K257" s="12">
        <v>347.25</v>
      </c>
      <c r="L257" s="12">
        <v>16</v>
      </c>
      <c r="M257" s="12">
        <v>732</v>
      </c>
      <c r="N257" s="12">
        <v>0</v>
      </c>
      <c r="O257" s="12">
        <v>4.5875000000000004</v>
      </c>
      <c r="P257" s="12">
        <v>7.5949999999999998</v>
      </c>
      <c r="Q257" s="12">
        <v>206.67500000000001</v>
      </c>
      <c r="R257" s="15"/>
      <c r="S257" s="15"/>
      <c r="T257" s="12">
        <v>14.625</v>
      </c>
      <c r="U257" s="12">
        <v>398.25</v>
      </c>
      <c r="V257" s="20">
        <v>1.375E-2</v>
      </c>
      <c r="W257" s="12">
        <v>0.01</v>
      </c>
      <c r="X257" s="15"/>
      <c r="Y257" s="13">
        <f t="shared" si="13"/>
        <v>1.7678375E-2</v>
      </c>
      <c r="Z257" s="19">
        <v>1.15E-2</v>
      </c>
      <c r="AA257" s="12">
        <f t="shared" si="15"/>
        <v>5.0928900000000006E-2</v>
      </c>
      <c r="AB257" s="19">
        <v>1.4999999999999999E-2</v>
      </c>
      <c r="AC257" s="12">
        <v>0.185</v>
      </c>
      <c r="AD257" s="12">
        <f t="shared" si="16"/>
        <v>4.9285499999999996E-2</v>
      </c>
      <c r="AE257" s="13">
        <v>2.5000000000000001E-3</v>
      </c>
      <c r="AF257" s="15"/>
      <c r="AG257" s="13">
        <v>0.15</v>
      </c>
      <c r="AH257" s="13">
        <v>1E-3</v>
      </c>
      <c r="AI257" s="12">
        <v>1.2324999999999999</v>
      </c>
      <c r="AJ257" s="15"/>
      <c r="AK257" s="15"/>
      <c r="AL257" s="15"/>
      <c r="AM257" s="15"/>
      <c r="AN257" s="12">
        <v>5.1749999999999998</v>
      </c>
      <c r="AO257" s="15"/>
      <c r="AP257" s="15"/>
      <c r="AQ257" s="15"/>
      <c r="AR257" s="12">
        <v>11.625</v>
      </c>
      <c r="AS257" s="15"/>
      <c r="AT257" s="13">
        <v>0.5</v>
      </c>
      <c r="AU257" s="13">
        <v>0.15</v>
      </c>
      <c r="AV257" s="15"/>
      <c r="AW257" s="12">
        <v>9.3450000000000006</v>
      </c>
      <c r="AX257" s="13">
        <v>0.01</v>
      </c>
      <c r="AY257" s="13">
        <v>0.25</v>
      </c>
      <c r="AZ257" s="12">
        <v>1.0825</v>
      </c>
      <c r="BA257" s="13">
        <v>0.25</v>
      </c>
      <c r="BB257" s="13">
        <v>0.15</v>
      </c>
      <c r="BC257" s="15"/>
      <c r="BD257" s="13">
        <v>2.5</v>
      </c>
      <c r="BE257" s="12">
        <v>2.0250000000000001E-2</v>
      </c>
      <c r="BF257" s="12">
        <v>33.625</v>
      </c>
      <c r="BG257" s="12">
        <v>45.875</v>
      </c>
      <c r="BH257" s="13">
        <v>0.5</v>
      </c>
      <c r="BI257" s="13">
        <v>0.5</v>
      </c>
      <c r="BJ257" s="13">
        <v>0.5</v>
      </c>
      <c r="BK257" s="12">
        <v>3.25</v>
      </c>
      <c r="BL257" s="12">
        <v>263.75</v>
      </c>
      <c r="BM257" s="14" t="s">
        <v>395</v>
      </c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4" t="s">
        <v>395</v>
      </c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0">
        <v>2.5000000000000001E-3</v>
      </c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15"/>
      <c r="DF257" s="15"/>
      <c r="DG257" s="15"/>
      <c r="DH257" s="10" t="s">
        <v>395</v>
      </c>
      <c r="DI257" s="15"/>
      <c r="DJ257" s="15"/>
      <c r="DK257" s="15"/>
      <c r="DL257" s="15"/>
      <c r="DM257" s="15"/>
      <c r="DN257" s="15"/>
      <c r="DO257" s="15"/>
      <c r="DP257" s="15"/>
      <c r="DQ257" s="15"/>
      <c r="DR257" s="15"/>
      <c r="DS257" s="15"/>
      <c r="DT257" s="13">
        <v>5.0000000000000001E-3</v>
      </c>
      <c r="DU257" s="15"/>
      <c r="DV257" s="12">
        <v>7.7999999999999999E-5</v>
      </c>
      <c r="DW257" s="13">
        <v>2.5000000000000001E-5</v>
      </c>
      <c r="DX257" s="15"/>
      <c r="DY257" s="15"/>
      <c r="DZ257" s="15"/>
      <c r="EA257" s="15"/>
      <c r="EB257" s="15"/>
      <c r="EC257" s="15"/>
      <c r="ED257" s="15"/>
      <c r="EE257" s="15"/>
      <c r="EF257" s="15"/>
      <c r="EG257" s="12">
        <v>8.5000000000000006E-5</v>
      </c>
      <c r="EH257" s="15"/>
      <c r="EI257" s="15"/>
      <c r="EJ257" s="15"/>
      <c r="EK257" s="15"/>
      <c r="EL257" s="15"/>
      <c r="EM257" s="15"/>
      <c r="EN257" s="15"/>
      <c r="EO257" s="15"/>
      <c r="EP257" s="15"/>
      <c r="EQ257" s="15"/>
      <c r="ER257" s="15"/>
      <c r="ES257" s="15"/>
      <c r="ET257" s="15"/>
      <c r="EU257" s="15"/>
      <c r="EV257" s="15"/>
      <c r="EW257" s="15"/>
      <c r="EX257" s="15"/>
      <c r="EY257" s="15"/>
      <c r="EZ257" s="15"/>
      <c r="FA257" s="15"/>
      <c r="FB257" s="15"/>
      <c r="FC257" s="15"/>
      <c r="FD257" s="15"/>
      <c r="FE257" s="15"/>
      <c r="FF257" s="15"/>
      <c r="FG257" s="15"/>
      <c r="FH257" s="15"/>
      <c r="FI257" s="15"/>
      <c r="FJ257" s="15"/>
      <c r="FK257" s="15"/>
      <c r="FL257" s="15"/>
      <c r="FM257" s="15"/>
      <c r="FN257" s="15"/>
      <c r="FO257" s="15"/>
      <c r="FP257" s="15"/>
      <c r="FQ257" s="15"/>
      <c r="FR257" s="15"/>
      <c r="FS257" s="15"/>
      <c r="FT257" s="15"/>
      <c r="FU257" s="13">
        <v>2.5000000000000001E-3</v>
      </c>
      <c r="FV257" s="15"/>
      <c r="FW257" s="15"/>
      <c r="FX257" s="13">
        <v>2.5000000000000001E-3</v>
      </c>
      <c r="FY257" s="15"/>
      <c r="FZ257" s="19">
        <v>0.25</v>
      </c>
      <c r="GA257" s="19">
        <v>0.25</v>
      </c>
      <c r="GB257" s="15"/>
      <c r="GC257" s="15"/>
      <c r="GD257" s="15"/>
      <c r="GE257" s="15"/>
      <c r="GF257" s="15"/>
      <c r="GG257" s="19">
        <v>0.25</v>
      </c>
      <c r="GH257" s="13">
        <v>0.25</v>
      </c>
      <c r="GI257" s="15"/>
      <c r="GJ257" s="13">
        <f t="shared" si="14"/>
        <v>0.5</v>
      </c>
      <c r="GK257" s="15"/>
      <c r="GL257" s="15"/>
      <c r="GM257" s="15"/>
      <c r="GN257" s="15"/>
      <c r="GO257" s="15"/>
      <c r="GP257" s="15"/>
      <c r="GQ257" s="30"/>
      <c r="GR257" s="1">
        <v>1.29</v>
      </c>
      <c r="GS257" s="1">
        <v>2.7374999999999998</v>
      </c>
      <c r="GT257" s="1">
        <v>26.335000000000001</v>
      </c>
    </row>
    <row r="258" spans="1:202" x14ac:dyDescent="0.2">
      <c r="A258" s="10" t="s">
        <v>1016</v>
      </c>
      <c r="B258" s="10" t="s">
        <v>1017</v>
      </c>
      <c r="C258" s="10" t="s">
        <v>1018</v>
      </c>
      <c r="D258" s="14"/>
      <c r="E258" s="10" t="s">
        <v>390</v>
      </c>
      <c r="F258" s="10" t="s">
        <v>391</v>
      </c>
      <c r="G258" s="10" t="s">
        <v>392</v>
      </c>
      <c r="H258" s="10" t="s">
        <v>393</v>
      </c>
      <c r="I258" s="14"/>
      <c r="J258" s="14"/>
      <c r="K258" s="12">
        <v>346</v>
      </c>
      <c r="L258" s="12">
        <v>19.5</v>
      </c>
      <c r="M258" s="12">
        <v>821.5</v>
      </c>
      <c r="N258" s="12">
        <v>0</v>
      </c>
      <c r="O258" s="12">
        <v>7.4124999999999996</v>
      </c>
      <c r="P258" s="12">
        <v>7.4</v>
      </c>
      <c r="Q258" s="12">
        <v>204.97499999999999</v>
      </c>
      <c r="R258" s="15"/>
      <c r="S258" s="15"/>
      <c r="T258" s="12">
        <v>14.225</v>
      </c>
      <c r="U258" s="12">
        <v>444.25</v>
      </c>
      <c r="V258" s="20">
        <v>4.1250000000000002E-2</v>
      </c>
      <c r="W258" s="12">
        <v>3.7499999999999999E-2</v>
      </c>
      <c r="X258" s="15"/>
      <c r="Y258" s="13">
        <f t="shared" si="13"/>
        <v>5.3035125000000002E-2</v>
      </c>
      <c r="Z258" s="19">
        <v>1.15E-2</v>
      </c>
      <c r="AA258" s="12">
        <f t="shared" si="15"/>
        <v>5.0928900000000006E-2</v>
      </c>
      <c r="AB258" s="19">
        <v>1.4999999999999999E-2</v>
      </c>
      <c r="AC258" s="12">
        <v>0.12875</v>
      </c>
      <c r="AD258" s="12">
        <f t="shared" si="16"/>
        <v>4.9285499999999996E-2</v>
      </c>
      <c r="AE258" s="13">
        <v>2.5000000000000001E-3</v>
      </c>
      <c r="AF258" s="15"/>
      <c r="AG258" s="13">
        <v>0.15</v>
      </c>
      <c r="AH258" s="13">
        <v>1E-3</v>
      </c>
      <c r="AI258" s="12">
        <v>1.02</v>
      </c>
      <c r="AJ258" s="15"/>
      <c r="AK258" s="15"/>
      <c r="AL258" s="15"/>
      <c r="AM258" s="15"/>
      <c r="AN258" s="12">
        <v>14.225</v>
      </c>
      <c r="AO258" s="15"/>
      <c r="AP258" s="15"/>
      <c r="AQ258" s="15"/>
      <c r="AR258" s="12">
        <v>40.875</v>
      </c>
      <c r="AS258" s="15"/>
      <c r="AT258" s="13">
        <v>0.5</v>
      </c>
      <c r="AU258" s="13">
        <v>0.15</v>
      </c>
      <c r="AV258" s="15"/>
      <c r="AW258" s="12">
        <v>6.4950000000000001</v>
      </c>
      <c r="AX258" s="13">
        <v>0.01</v>
      </c>
      <c r="AY258" s="13">
        <v>0.25</v>
      </c>
      <c r="AZ258" s="13">
        <v>0.25</v>
      </c>
      <c r="BA258" s="13">
        <v>0.25</v>
      </c>
      <c r="BB258" s="13">
        <v>0.15</v>
      </c>
      <c r="BC258" s="15"/>
      <c r="BD258" s="13">
        <v>2.5</v>
      </c>
      <c r="BE258" s="13">
        <v>0.01</v>
      </c>
      <c r="BF258" s="12">
        <v>19.75</v>
      </c>
      <c r="BG258" s="12">
        <v>48.625</v>
      </c>
      <c r="BH258" s="13">
        <v>0.5</v>
      </c>
      <c r="BI258" s="13">
        <v>0.5</v>
      </c>
      <c r="BJ258" s="13">
        <v>0.5</v>
      </c>
      <c r="BK258" s="13">
        <v>0.5</v>
      </c>
      <c r="BL258" s="12">
        <v>232.5</v>
      </c>
      <c r="BM258" s="14" t="s">
        <v>395</v>
      </c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4" t="s">
        <v>395</v>
      </c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0">
        <v>2.5000000000000001E-3</v>
      </c>
      <c r="CT258" s="15"/>
      <c r="CU258" s="15"/>
      <c r="CV258" s="15"/>
      <c r="CW258" s="15"/>
      <c r="CX258" s="15"/>
      <c r="CY258" s="15"/>
      <c r="CZ258" s="15"/>
      <c r="DA258" s="15"/>
      <c r="DB258" s="15"/>
      <c r="DC258" s="15"/>
      <c r="DD258" s="15"/>
      <c r="DE258" s="15"/>
      <c r="DF258" s="15"/>
      <c r="DG258" s="15"/>
      <c r="DH258" s="10" t="s">
        <v>395</v>
      </c>
      <c r="DI258" s="15"/>
      <c r="DJ258" s="15"/>
      <c r="DK258" s="15"/>
      <c r="DL258" s="15"/>
      <c r="DM258" s="15"/>
      <c r="DN258" s="15"/>
      <c r="DO258" s="15"/>
      <c r="DP258" s="15"/>
      <c r="DQ258" s="15"/>
      <c r="DR258" s="15"/>
      <c r="DS258" s="15"/>
      <c r="DT258" s="13">
        <v>5.0000000000000001E-3</v>
      </c>
      <c r="DU258" s="15"/>
      <c r="DV258" s="13">
        <v>2.5000000000000001E-5</v>
      </c>
      <c r="DW258" s="13">
        <v>2.5000000000000001E-5</v>
      </c>
      <c r="DX258" s="15"/>
      <c r="DY258" s="15"/>
      <c r="DZ258" s="15"/>
      <c r="EA258" s="15"/>
      <c r="EB258" s="15"/>
      <c r="EC258" s="15"/>
      <c r="ED258" s="15"/>
      <c r="EE258" s="15"/>
      <c r="EF258" s="15"/>
      <c r="EG258" s="13">
        <v>2.5000000000000001E-5</v>
      </c>
      <c r="EH258" s="15"/>
      <c r="EI258" s="15"/>
      <c r="EJ258" s="15"/>
      <c r="EK258" s="15"/>
      <c r="EL258" s="15"/>
      <c r="EM258" s="15"/>
      <c r="EN258" s="15"/>
      <c r="EO258" s="15"/>
      <c r="EP258" s="15"/>
      <c r="EQ258" s="15"/>
      <c r="ER258" s="15"/>
      <c r="ES258" s="15"/>
      <c r="ET258" s="15"/>
      <c r="EU258" s="15"/>
      <c r="EV258" s="15"/>
      <c r="EW258" s="15"/>
      <c r="EX258" s="15"/>
      <c r="EY258" s="15"/>
      <c r="EZ258" s="15"/>
      <c r="FA258" s="15"/>
      <c r="FB258" s="15"/>
      <c r="FC258" s="15"/>
      <c r="FD258" s="15"/>
      <c r="FE258" s="15"/>
      <c r="FF258" s="15"/>
      <c r="FG258" s="15"/>
      <c r="FH258" s="15"/>
      <c r="FI258" s="15"/>
      <c r="FJ258" s="15"/>
      <c r="FK258" s="15"/>
      <c r="FL258" s="15"/>
      <c r="FM258" s="15"/>
      <c r="FN258" s="15"/>
      <c r="FO258" s="15"/>
      <c r="FP258" s="15"/>
      <c r="FQ258" s="15"/>
      <c r="FR258" s="15"/>
      <c r="FS258" s="15"/>
      <c r="FT258" s="15"/>
      <c r="FU258" s="13">
        <v>2.5000000000000001E-3</v>
      </c>
      <c r="FV258" s="15"/>
      <c r="FW258" s="15"/>
      <c r="FX258" s="13">
        <v>2.5000000000000001E-3</v>
      </c>
      <c r="FY258" s="15"/>
      <c r="FZ258" s="19">
        <v>0.25</v>
      </c>
      <c r="GA258" s="19">
        <v>0.25</v>
      </c>
      <c r="GB258" s="15"/>
      <c r="GC258" s="15"/>
      <c r="GD258" s="15"/>
      <c r="GE258" s="15"/>
      <c r="GF258" s="15"/>
      <c r="GG258" s="19">
        <v>0.25</v>
      </c>
      <c r="GH258" s="13">
        <v>0.25</v>
      </c>
      <c r="GI258" s="15"/>
      <c r="GJ258" s="13">
        <f t="shared" si="14"/>
        <v>0.5</v>
      </c>
      <c r="GK258" s="15"/>
      <c r="GL258" s="15"/>
      <c r="GM258" s="15"/>
      <c r="GN258" s="15"/>
      <c r="GO258" s="15"/>
      <c r="GP258" s="15"/>
      <c r="GQ258" s="30"/>
      <c r="GR258" s="1">
        <v>1.095</v>
      </c>
      <c r="GS258" s="1">
        <v>2.7450000000000001</v>
      </c>
      <c r="GT258" s="1">
        <v>26.537500000000001</v>
      </c>
    </row>
    <row r="259" spans="1:202" x14ac:dyDescent="0.2">
      <c r="A259" s="10" t="s">
        <v>1019</v>
      </c>
      <c r="B259" s="10" t="s">
        <v>1020</v>
      </c>
      <c r="C259" s="10" t="s">
        <v>949</v>
      </c>
      <c r="D259" s="10" t="s">
        <v>536</v>
      </c>
      <c r="E259" s="10" t="s">
        <v>390</v>
      </c>
      <c r="F259" s="10" t="s">
        <v>391</v>
      </c>
      <c r="G259" s="10" t="s">
        <v>392</v>
      </c>
      <c r="H259" s="10" t="s">
        <v>393</v>
      </c>
      <c r="I259" s="14"/>
      <c r="J259" s="14"/>
      <c r="K259" s="12">
        <v>221.25</v>
      </c>
      <c r="L259" s="13" t="s">
        <v>394</v>
      </c>
      <c r="M259" s="12">
        <v>504</v>
      </c>
      <c r="N259" s="12">
        <v>0</v>
      </c>
      <c r="O259" s="13" t="s">
        <v>602</v>
      </c>
      <c r="P259" s="12">
        <v>7.5875000000000004</v>
      </c>
      <c r="Q259" s="12">
        <v>218.125</v>
      </c>
      <c r="R259" s="15"/>
      <c r="S259" s="15"/>
      <c r="T259" s="12">
        <v>13.2</v>
      </c>
      <c r="U259" s="12">
        <v>265.75</v>
      </c>
      <c r="V259" s="19">
        <v>5.0000000000000001E-3</v>
      </c>
      <c r="W259" s="12">
        <v>2.2749999999999999</v>
      </c>
      <c r="X259" s="15"/>
      <c r="Y259" s="13">
        <f t="shared" si="13"/>
        <v>6.4285000000000002E-3</v>
      </c>
      <c r="Z259" s="20">
        <v>2.2749999999999999</v>
      </c>
      <c r="AA259" s="12">
        <f t="shared" si="15"/>
        <v>10.075065</v>
      </c>
      <c r="AB259" s="19">
        <v>1.4999999999999999E-2</v>
      </c>
      <c r="AC259" s="12">
        <v>0.17499999999999999</v>
      </c>
      <c r="AD259" s="12">
        <f t="shared" si="16"/>
        <v>4.9285499999999996E-2</v>
      </c>
      <c r="AE259" s="13">
        <v>2.5000000000000001E-3</v>
      </c>
      <c r="AF259" s="15"/>
      <c r="AG259" s="12">
        <v>2.4500000000000002</v>
      </c>
      <c r="AH259" s="13">
        <v>1E-3</v>
      </c>
      <c r="AI259" s="13">
        <v>0.15</v>
      </c>
      <c r="AJ259" s="15"/>
      <c r="AK259" s="13">
        <v>0.05</v>
      </c>
      <c r="AL259" s="15"/>
      <c r="AM259" s="15"/>
      <c r="AN259" s="12">
        <v>6.25</v>
      </c>
      <c r="AO259" s="15"/>
      <c r="AP259" s="15"/>
      <c r="AQ259" s="15"/>
      <c r="AR259" s="12">
        <v>14.25</v>
      </c>
      <c r="AS259" s="15"/>
      <c r="AT259" s="13">
        <v>0.5</v>
      </c>
      <c r="AU259" s="13">
        <v>0.15</v>
      </c>
      <c r="AV259" s="15"/>
      <c r="AW259" s="13">
        <v>1</v>
      </c>
      <c r="AX259" s="13">
        <v>0.01</v>
      </c>
      <c r="AY259" s="13">
        <v>0.25</v>
      </c>
      <c r="AZ259" s="13">
        <v>0.25</v>
      </c>
      <c r="BA259" s="13">
        <v>0.25</v>
      </c>
      <c r="BB259" s="13">
        <v>0.15</v>
      </c>
      <c r="BC259" s="15"/>
      <c r="BD259" s="13">
        <v>2.5</v>
      </c>
      <c r="BE259" s="13">
        <v>0.01</v>
      </c>
      <c r="BF259" s="12">
        <v>51</v>
      </c>
      <c r="BG259" s="12">
        <v>28.125</v>
      </c>
      <c r="BH259" s="13">
        <v>0.5</v>
      </c>
      <c r="BI259" s="13">
        <v>0.5</v>
      </c>
      <c r="BJ259" s="13">
        <v>0.5</v>
      </c>
      <c r="BK259" s="13">
        <v>0.5</v>
      </c>
      <c r="BL259" s="12">
        <v>0</v>
      </c>
      <c r="BM259" s="14" t="s">
        <v>395</v>
      </c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4" t="s">
        <v>395</v>
      </c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  <c r="CR259" s="15"/>
      <c r="CS259" s="10">
        <v>2.5000000000000001E-3</v>
      </c>
      <c r="CT259" s="15"/>
      <c r="CU259" s="15"/>
      <c r="CV259" s="15"/>
      <c r="CW259" s="15"/>
      <c r="CX259" s="15"/>
      <c r="CY259" s="15"/>
      <c r="CZ259" s="15"/>
      <c r="DA259" s="15"/>
      <c r="DB259" s="15"/>
      <c r="DC259" s="15"/>
      <c r="DD259" s="15"/>
      <c r="DE259" s="15"/>
      <c r="DF259" s="15"/>
      <c r="DG259" s="15"/>
      <c r="DH259" s="10" t="s">
        <v>395</v>
      </c>
      <c r="DI259" s="15"/>
      <c r="DJ259" s="15"/>
      <c r="DK259" s="15"/>
      <c r="DL259" s="15"/>
      <c r="DM259" s="15"/>
      <c r="DN259" s="15"/>
      <c r="DO259" s="15"/>
      <c r="DP259" s="15"/>
      <c r="DQ259" s="15"/>
      <c r="DR259" s="15"/>
      <c r="DS259" s="15"/>
      <c r="DT259" s="13">
        <v>5.0000000000000001E-3</v>
      </c>
      <c r="DU259" s="15"/>
      <c r="DV259" s="13">
        <v>2.5000000000000001E-5</v>
      </c>
      <c r="DW259" s="13">
        <v>2.5000000000000001E-5</v>
      </c>
      <c r="DX259" s="15"/>
      <c r="DY259" s="15"/>
      <c r="DZ259" s="15"/>
      <c r="EA259" s="15"/>
      <c r="EB259" s="15"/>
      <c r="EC259" s="15"/>
      <c r="ED259" s="15"/>
      <c r="EE259" s="15"/>
      <c r="EF259" s="15"/>
      <c r="EG259" s="13">
        <v>2.5000000000000001E-5</v>
      </c>
      <c r="EH259" s="15"/>
      <c r="EI259" s="15"/>
      <c r="EJ259" s="15"/>
      <c r="EK259" s="15"/>
      <c r="EL259" s="15"/>
      <c r="EM259" s="15"/>
      <c r="EN259" s="15"/>
      <c r="EO259" s="15"/>
      <c r="EP259" s="15"/>
      <c r="EQ259" s="15"/>
      <c r="ER259" s="15"/>
      <c r="ES259" s="15"/>
      <c r="ET259" s="15"/>
      <c r="EU259" s="15"/>
      <c r="EV259" s="15"/>
      <c r="EW259" s="15"/>
      <c r="EX259" s="15"/>
      <c r="EY259" s="15"/>
      <c r="EZ259" s="15"/>
      <c r="FA259" s="15"/>
      <c r="FB259" s="15"/>
      <c r="FC259" s="15"/>
      <c r="FD259" s="15"/>
      <c r="FE259" s="15"/>
      <c r="FF259" s="15"/>
      <c r="FG259" s="15"/>
      <c r="FH259" s="15"/>
      <c r="FI259" s="15"/>
      <c r="FJ259" s="15"/>
      <c r="FK259" s="15"/>
      <c r="FL259" s="15"/>
      <c r="FM259" s="15"/>
      <c r="FN259" s="15"/>
      <c r="FO259" s="15"/>
      <c r="FP259" s="15"/>
      <c r="FQ259" s="15"/>
      <c r="FR259" s="15"/>
      <c r="FS259" s="15"/>
      <c r="FT259" s="15"/>
      <c r="FU259" s="13">
        <v>2.5000000000000001E-3</v>
      </c>
      <c r="FV259" s="15"/>
      <c r="FW259" s="15"/>
      <c r="FX259" s="13">
        <v>2.5000000000000001E-3</v>
      </c>
      <c r="FY259" s="15"/>
      <c r="FZ259" s="19">
        <v>0.25</v>
      </c>
      <c r="GA259" s="19">
        <v>0.25</v>
      </c>
      <c r="GB259" s="15"/>
      <c r="GC259" s="15"/>
      <c r="GD259" s="15"/>
      <c r="GE259" s="15"/>
      <c r="GF259" s="15"/>
      <c r="GG259" s="19">
        <v>0.25</v>
      </c>
      <c r="GH259" s="13">
        <v>0.25</v>
      </c>
      <c r="GI259" s="15"/>
      <c r="GJ259" s="13">
        <f t="shared" si="14"/>
        <v>0.5</v>
      </c>
      <c r="GK259" s="15"/>
      <c r="GL259" s="15"/>
      <c r="GM259" s="15"/>
      <c r="GN259" s="15"/>
      <c r="GO259" s="15"/>
      <c r="GP259" s="15"/>
      <c r="GQ259" s="30"/>
      <c r="GR259" s="1">
        <v>0.33250000000000002</v>
      </c>
      <c r="GS259" s="1">
        <v>5.9649999999999999</v>
      </c>
      <c r="GT259" s="1">
        <v>56.912500000000001</v>
      </c>
    </row>
    <row r="260" spans="1:202" x14ac:dyDescent="0.2">
      <c r="A260" s="10" t="s">
        <v>1021</v>
      </c>
      <c r="B260" s="10" t="s">
        <v>1022</v>
      </c>
      <c r="C260" s="10" t="s">
        <v>1023</v>
      </c>
      <c r="D260" s="14"/>
      <c r="E260" s="10" t="s">
        <v>390</v>
      </c>
      <c r="F260" s="10" t="s">
        <v>391</v>
      </c>
      <c r="G260" s="10" t="s">
        <v>392</v>
      </c>
      <c r="H260" s="10" t="s">
        <v>393</v>
      </c>
      <c r="I260" s="14"/>
      <c r="J260" s="14"/>
      <c r="K260" s="12">
        <v>235.25</v>
      </c>
      <c r="L260" s="12">
        <v>3.375</v>
      </c>
      <c r="M260" s="12">
        <v>469.75</v>
      </c>
      <c r="N260" s="12">
        <v>0</v>
      </c>
      <c r="O260" s="12">
        <v>0.52500000000000002</v>
      </c>
      <c r="P260" s="12">
        <v>7.2024999999999997</v>
      </c>
      <c r="Q260" s="12">
        <v>218.15</v>
      </c>
      <c r="R260" s="15"/>
      <c r="S260" s="15"/>
      <c r="T260" s="12">
        <v>68.575000000000003</v>
      </c>
      <c r="U260" s="12">
        <v>259</v>
      </c>
      <c r="V260" s="19">
        <v>5.0000000000000001E-3</v>
      </c>
      <c r="W260" s="12">
        <v>0.3075</v>
      </c>
      <c r="X260" s="15"/>
      <c r="Y260" s="13">
        <f t="shared" si="13"/>
        <v>6.4285000000000002E-3</v>
      </c>
      <c r="Z260" s="20">
        <v>0.3075</v>
      </c>
      <c r="AA260" s="12">
        <f t="shared" si="15"/>
        <v>1.3617945</v>
      </c>
      <c r="AB260" s="19">
        <v>1.4999999999999999E-2</v>
      </c>
      <c r="AC260" s="12">
        <v>5.5E-2</v>
      </c>
      <c r="AD260" s="12">
        <f t="shared" si="16"/>
        <v>4.9285499999999996E-2</v>
      </c>
      <c r="AE260" s="13">
        <v>2.5000000000000001E-3</v>
      </c>
      <c r="AF260" s="15"/>
      <c r="AG260" s="12">
        <v>0.36249999999999999</v>
      </c>
      <c r="AH260" s="13">
        <v>1E-3</v>
      </c>
      <c r="AI260" s="13">
        <v>0.15</v>
      </c>
      <c r="AJ260" s="15"/>
      <c r="AK260" s="13">
        <v>0.05</v>
      </c>
      <c r="AL260" s="15"/>
      <c r="AM260" s="15"/>
      <c r="AN260" s="12">
        <v>4</v>
      </c>
      <c r="AO260" s="15"/>
      <c r="AP260" s="15"/>
      <c r="AQ260" s="15"/>
      <c r="AR260" s="12">
        <v>5.9</v>
      </c>
      <c r="AS260" s="15"/>
      <c r="AT260" s="13">
        <v>0.5</v>
      </c>
      <c r="AU260" s="13">
        <v>0.15</v>
      </c>
      <c r="AV260" s="15"/>
      <c r="AW260" s="12">
        <v>2.34</v>
      </c>
      <c r="AX260" s="13">
        <v>0.01</v>
      </c>
      <c r="AY260" s="13">
        <v>0.25</v>
      </c>
      <c r="AZ260" s="12">
        <v>1.2075</v>
      </c>
      <c r="BA260" s="13">
        <v>0.25</v>
      </c>
      <c r="BB260" s="13">
        <v>0.15</v>
      </c>
      <c r="BC260" s="15"/>
      <c r="BD260" s="13">
        <v>2.5</v>
      </c>
      <c r="BE260" s="13">
        <v>0.01</v>
      </c>
      <c r="BF260" s="12">
        <v>173.25</v>
      </c>
      <c r="BG260" s="12">
        <v>127.75</v>
      </c>
      <c r="BH260" s="13">
        <v>0.5</v>
      </c>
      <c r="BI260" s="13">
        <v>0.5</v>
      </c>
      <c r="BJ260" s="12">
        <v>2.125</v>
      </c>
      <c r="BK260" s="12">
        <v>25</v>
      </c>
      <c r="BL260" s="12">
        <v>0</v>
      </c>
      <c r="BM260" s="14" t="s">
        <v>395</v>
      </c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4" t="s">
        <v>395</v>
      </c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0">
        <v>2.5000000000000001E-3</v>
      </c>
      <c r="CT260" s="15"/>
      <c r="CU260" s="15"/>
      <c r="CV260" s="15"/>
      <c r="CW260" s="15"/>
      <c r="CX260" s="15"/>
      <c r="CY260" s="15"/>
      <c r="CZ260" s="15"/>
      <c r="DA260" s="15"/>
      <c r="DB260" s="15"/>
      <c r="DC260" s="15"/>
      <c r="DD260" s="15"/>
      <c r="DE260" s="15"/>
      <c r="DF260" s="15"/>
      <c r="DG260" s="15"/>
      <c r="DH260" s="10" t="s">
        <v>395</v>
      </c>
      <c r="DI260" s="15"/>
      <c r="DJ260" s="15"/>
      <c r="DK260" s="15"/>
      <c r="DL260" s="15"/>
      <c r="DM260" s="15"/>
      <c r="DN260" s="15"/>
      <c r="DO260" s="15"/>
      <c r="DP260" s="15"/>
      <c r="DQ260" s="15"/>
      <c r="DR260" s="15"/>
      <c r="DS260" s="15"/>
      <c r="DT260" s="13">
        <v>5.0000000000000001E-3</v>
      </c>
      <c r="DU260" s="15"/>
      <c r="DV260" s="13">
        <v>2.5000000000000001E-5</v>
      </c>
      <c r="DW260" s="13">
        <v>2.5000000000000001E-5</v>
      </c>
      <c r="DX260" s="15"/>
      <c r="DY260" s="15"/>
      <c r="DZ260" s="15"/>
      <c r="EA260" s="15"/>
      <c r="EB260" s="15"/>
      <c r="EC260" s="15"/>
      <c r="ED260" s="15"/>
      <c r="EE260" s="15"/>
      <c r="EF260" s="15"/>
      <c r="EG260" s="13">
        <v>2.5000000000000001E-5</v>
      </c>
      <c r="EH260" s="15"/>
      <c r="EI260" s="15"/>
      <c r="EJ260" s="15"/>
      <c r="EK260" s="15"/>
      <c r="EL260" s="15"/>
      <c r="EM260" s="15"/>
      <c r="EN260" s="15"/>
      <c r="EO260" s="15"/>
      <c r="EP260" s="15"/>
      <c r="EQ260" s="15"/>
      <c r="ER260" s="15"/>
      <c r="ES260" s="15"/>
      <c r="ET260" s="15"/>
      <c r="EU260" s="15"/>
      <c r="EV260" s="15"/>
      <c r="EW260" s="15"/>
      <c r="EX260" s="15"/>
      <c r="EY260" s="15"/>
      <c r="EZ260" s="15"/>
      <c r="FA260" s="15"/>
      <c r="FB260" s="15"/>
      <c r="FC260" s="15"/>
      <c r="FD260" s="15"/>
      <c r="FE260" s="15"/>
      <c r="FF260" s="15"/>
      <c r="FG260" s="15"/>
      <c r="FH260" s="15"/>
      <c r="FI260" s="15"/>
      <c r="FJ260" s="15"/>
      <c r="FK260" s="15"/>
      <c r="FL260" s="15"/>
      <c r="FM260" s="15"/>
      <c r="FN260" s="15"/>
      <c r="FO260" s="15"/>
      <c r="FP260" s="15"/>
      <c r="FQ260" s="15"/>
      <c r="FR260" s="15"/>
      <c r="FS260" s="15"/>
      <c r="FT260" s="15"/>
      <c r="FU260" s="13">
        <v>2.5000000000000001E-3</v>
      </c>
      <c r="FV260" s="15"/>
      <c r="FW260" s="15"/>
      <c r="FX260" s="13">
        <v>2.5000000000000001E-3</v>
      </c>
      <c r="FY260" s="15"/>
      <c r="FZ260" s="19">
        <v>0.25</v>
      </c>
      <c r="GA260" s="19">
        <v>0.25</v>
      </c>
      <c r="GB260" s="15"/>
      <c r="GC260" s="15"/>
      <c r="GD260" s="15"/>
      <c r="GE260" s="15"/>
      <c r="GF260" s="15"/>
      <c r="GG260" s="19">
        <v>0.25</v>
      </c>
      <c r="GH260" s="13">
        <v>0.25</v>
      </c>
      <c r="GI260" s="15"/>
      <c r="GJ260" s="13">
        <f t="shared" si="14"/>
        <v>0.5</v>
      </c>
      <c r="GK260" s="15"/>
      <c r="GL260" s="15"/>
      <c r="GM260" s="15"/>
      <c r="GN260" s="15"/>
      <c r="GO260" s="15"/>
      <c r="GP260" s="15"/>
      <c r="GQ260" s="30"/>
      <c r="GR260" s="1">
        <v>0.435</v>
      </c>
      <c r="GS260" s="1">
        <v>5.4550000000000001</v>
      </c>
      <c r="GT260" s="1">
        <v>48.393332999999998</v>
      </c>
    </row>
    <row r="261" spans="1:202" x14ac:dyDescent="0.2">
      <c r="A261" s="10" t="s">
        <v>1024</v>
      </c>
      <c r="B261" s="10" t="s">
        <v>1025</v>
      </c>
      <c r="C261" s="10" t="s">
        <v>531</v>
      </c>
      <c r="D261" s="10" t="s">
        <v>531</v>
      </c>
      <c r="E261" s="10" t="s">
        <v>390</v>
      </c>
      <c r="F261" s="10" t="s">
        <v>391</v>
      </c>
      <c r="G261" s="10" t="s">
        <v>392</v>
      </c>
      <c r="H261" s="10" t="s">
        <v>393</v>
      </c>
      <c r="I261" s="14"/>
      <c r="J261" s="14"/>
      <c r="K261" s="12">
        <v>198.25</v>
      </c>
      <c r="L261" s="13" t="s">
        <v>394</v>
      </c>
      <c r="M261" s="12">
        <v>503.75</v>
      </c>
      <c r="N261" s="12">
        <v>0</v>
      </c>
      <c r="O261" s="12">
        <v>0.26874999999999999</v>
      </c>
      <c r="P261" s="12">
        <v>7.44</v>
      </c>
      <c r="Q261" s="12">
        <v>226</v>
      </c>
      <c r="R261" s="15"/>
      <c r="S261" s="15"/>
      <c r="T261" s="12">
        <v>13.875</v>
      </c>
      <c r="U261" s="12">
        <v>240.25</v>
      </c>
      <c r="V261" s="19">
        <v>5.0000000000000001E-3</v>
      </c>
      <c r="W261" s="12">
        <v>5.8274999999999997</v>
      </c>
      <c r="X261" s="15"/>
      <c r="Y261" s="13">
        <f t="shared" ref="Y261:Y324" si="17">V261*1.2857</f>
        <v>6.4285000000000002E-3</v>
      </c>
      <c r="Z261" s="20">
        <v>5.8250000000000002</v>
      </c>
      <c r="AA261" s="12">
        <f t="shared" si="15"/>
        <v>25.796595000000003</v>
      </c>
      <c r="AB261" s="19">
        <v>1.4999999999999999E-2</v>
      </c>
      <c r="AC261" s="12">
        <v>1.0475000000000001</v>
      </c>
      <c r="AD261" s="12">
        <f t="shared" si="16"/>
        <v>4.9285499999999996E-2</v>
      </c>
      <c r="AE261" s="13">
        <v>2.5000000000000001E-3</v>
      </c>
      <c r="AF261" s="15"/>
      <c r="AG261" s="12">
        <v>6.875</v>
      </c>
      <c r="AH261" s="13">
        <v>1E-3</v>
      </c>
      <c r="AI261" s="13">
        <v>0.15</v>
      </c>
      <c r="AJ261" s="15"/>
      <c r="AK261" s="13">
        <v>0.05</v>
      </c>
      <c r="AL261" s="15"/>
      <c r="AM261" s="15"/>
      <c r="AN261" s="12">
        <v>14.25</v>
      </c>
      <c r="AO261" s="15"/>
      <c r="AP261" s="15"/>
      <c r="AQ261" s="15"/>
      <c r="AR261" s="12">
        <v>17.75</v>
      </c>
      <c r="AS261" s="15"/>
      <c r="AT261" s="13">
        <v>0.5</v>
      </c>
      <c r="AU261" s="12">
        <v>0.43149999999999999</v>
      </c>
      <c r="AV261" s="15"/>
      <c r="AW261" s="12">
        <v>55.424999999999997</v>
      </c>
      <c r="AX261" s="13">
        <v>0.01</v>
      </c>
      <c r="AY261" s="13">
        <v>0.25</v>
      </c>
      <c r="AZ261" s="13">
        <v>0.25</v>
      </c>
      <c r="BA261" s="12">
        <v>1.7324999999999999</v>
      </c>
      <c r="BB261" s="13">
        <v>0.15</v>
      </c>
      <c r="BC261" s="15"/>
      <c r="BD261" s="13">
        <v>2.5</v>
      </c>
      <c r="BE261" s="13">
        <v>0.01</v>
      </c>
      <c r="BF261" s="12">
        <v>2.75</v>
      </c>
      <c r="BG261" s="12">
        <v>46.375</v>
      </c>
      <c r="BH261" s="13">
        <v>0.5</v>
      </c>
      <c r="BI261" s="13">
        <v>0.5</v>
      </c>
      <c r="BJ261" s="13">
        <v>0.5</v>
      </c>
      <c r="BK261" s="13">
        <v>0.5</v>
      </c>
      <c r="BL261" s="12">
        <v>0</v>
      </c>
      <c r="BM261" s="14" t="s">
        <v>395</v>
      </c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4" t="s">
        <v>395</v>
      </c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/>
      <c r="CO261" s="15"/>
      <c r="CP261" s="15"/>
      <c r="CQ261" s="15"/>
      <c r="CR261" s="15"/>
      <c r="CS261" s="18">
        <v>2.0375000000000001E-2</v>
      </c>
      <c r="CT261" s="15"/>
      <c r="CU261" s="15"/>
      <c r="CV261" s="15"/>
      <c r="CW261" s="15"/>
      <c r="CX261" s="15"/>
      <c r="CY261" s="15"/>
      <c r="CZ261" s="15"/>
      <c r="DA261" s="15"/>
      <c r="DB261" s="15"/>
      <c r="DC261" s="15"/>
      <c r="DD261" s="15"/>
      <c r="DE261" s="15"/>
      <c r="DF261" s="15"/>
      <c r="DG261" s="15"/>
      <c r="DH261" s="10" t="s">
        <v>395</v>
      </c>
      <c r="DI261" s="15"/>
      <c r="DJ261" s="15"/>
      <c r="DK261" s="15"/>
      <c r="DL261" s="15"/>
      <c r="DM261" s="15"/>
      <c r="DN261" s="15"/>
      <c r="DO261" s="15"/>
      <c r="DP261" s="15"/>
      <c r="DQ261" s="15"/>
      <c r="DR261" s="15"/>
      <c r="DS261" s="15"/>
      <c r="DT261" s="13">
        <v>5.0000000000000001E-3</v>
      </c>
      <c r="DU261" s="15"/>
      <c r="DV261" s="13">
        <v>2.5000000000000001E-5</v>
      </c>
      <c r="DW261" s="13">
        <v>2.5000000000000001E-5</v>
      </c>
      <c r="DX261" s="15"/>
      <c r="DY261" s="15"/>
      <c r="DZ261" s="15"/>
      <c r="EA261" s="15"/>
      <c r="EB261" s="15"/>
      <c r="EC261" s="15"/>
      <c r="ED261" s="15"/>
      <c r="EE261" s="15"/>
      <c r="EF261" s="15"/>
      <c r="EG261" s="13">
        <v>2.5000000000000001E-5</v>
      </c>
      <c r="EH261" s="15"/>
      <c r="EI261" s="15"/>
      <c r="EJ261" s="15"/>
      <c r="EK261" s="15"/>
      <c r="EL261" s="15"/>
      <c r="EM261" s="15"/>
      <c r="EN261" s="15"/>
      <c r="EO261" s="15"/>
      <c r="EP261" s="15"/>
      <c r="EQ261" s="15"/>
      <c r="ER261" s="15"/>
      <c r="ES261" s="15"/>
      <c r="ET261" s="15"/>
      <c r="EU261" s="15"/>
      <c r="EV261" s="15"/>
      <c r="EW261" s="15"/>
      <c r="EX261" s="15"/>
      <c r="EY261" s="15"/>
      <c r="EZ261" s="15"/>
      <c r="FA261" s="15"/>
      <c r="FB261" s="15"/>
      <c r="FC261" s="15"/>
      <c r="FD261" s="15"/>
      <c r="FE261" s="15"/>
      <c r="FF261" s="15"/>
      <c r="FG261" s="15"/>
      <c r="FH261" s="15"/>
      <c r="FI261" s="15"/>
      <c r="FJ261" s="15"/>
      <c r="FK261" s="15"/>
      <c r="FL261" s="15"/>
      <c r="FM261" s="15"/>
      <c r="FN261" s="15"/>
      <c r="FO261" s="15"/>
      <c r="FP261" s="15"/>
      <c r="FQ261" s="15"/>
      <c r="FR261" s="15"/>
      <c r="FS261" s="15"/>
      <c r="FT261" s="15"/>
      <c r="FU261" s="12">
        <v>1.1650000000000001E-2</v>
      </c>
      <c r="FV261" s="15"/>
      <c r="FW261" s="15"/>
      <c r="FX261" s="13">
        <v>2.5000000000000001E-3</v>
      </c>
      <c r="FY261" s="15"/>
      <c r="FZ261" s="19">
        <v>0.25</v>
      </c>
      <c r="GA261" s="19">
        <v>0.25</v>
      </c>
      <c r="GB261" s="15"/>
      <c r="GC261" s="15"/>
      <c r="GD261" s="15"/>
      <c r="GE261" s="15"/>
      <c r="GF261" s="15"/>
      <c r="GG261" s="19">
        <v>0.25</v>
      </c>
      <c r="GH261" s="13">
        <v>0.25</v>
      </c>
      <c r="GI261" s="15"/>
      <c r="GJ261" s="13">
        <f t="shared" ref="GJ261:GJ324" si="18">FZ261+GG261</f>
        <v>0.5</v>
      </c>
      <c r="GK261" s="15"/>
      <c r="GL261" s="15"/>
      <c r="GM261" s="15"/>
      <c r="GN261" s="15"/>
      <c r="GO261" s="15"/>
      <c r="GP261" s="15"/>
      <c r="GQ261" s="30"/>
      <c r="GR261" s="1">
        <v>0.42</v>
      </c>
      <c r="GS261" s="1">
        <v>8.2774999999999999</v>
      </c>
      <c r="GT261" s="1">
        <v>80.122500000000002</v>
      </c>
    </row>
    <row r="262" spans="1:202" x14ac:dyDescent="0.2">
      <c r="A262" s="10" t="s">
        <v>1026</v>
      </c>
      <c r="B262" s="10" t="s">
        <v>1027</v>
      </c>
      <c r="C262" s="10" t="s">
        <v>1028</v>
      </c>
      <c r="D262" s="14"/>
      <c r="E262" s="10" t="s">
        <v>390</v>
      </c>
      <c r="F262" s="10" t="s">
        <v>391</v>
      </c>
      <c r="G262" s="10" t="s">
        <v>392</v>
      </c>
      <c r="H262" s="10" t="s">
        <v>393</v>
      </c>
      <c r="I262" s="14"/>
      <c r="J262" s="14"/>
      <c r="K262" s="12">
        <v>89.75</v>
      </c>
      <c r="L262" s="12">
        <v>112.5</v>
      </c>
      <c r="M262" s="12">
        <v>253.5</v>
      </c>
      <c r="N262" s="12">
        <v>0</v>
      </c>
      <c r="O262" s="12">
        <v>3.375</v>
      </c>
      <c r="P262" s="12">
        <v>7.6825000000000001</v>
      </c>
      <c r="Q262" s="12">
        <v>231.1</v>
      </c>
      <c r="R262" s="15"/>
      <c r="S262" s="15"/>
      <c r="T262" s="12">
        <v>12.324999999999999</v>
      </c>
      <c r="U262" s="12">
        <v>114.5</v>
      </c>
      <c r="V262" s="20">
        <v>0.13875000000000001</v>
      </c>
      <c r="W262" s="12">
        <v>4.8125</v>
      </c>
      <c r="X262" s="15"/>
      <c r="Y262" s="13">
        <f t="shared" si="17"/>
        <v>0.17839087500000003</v>
      </c>
      <c r="Z262" s="20">
        <v>4.6749999999999998</v>
      </c>
      <c r="AA262" s="12">
        <f t="shared" si="15"/>
        <v>20.703704999999999</v>
      </c>
      <c r="AB262" s="19">
        <v>1.4999999999999999E-2</v>
      </c>
      <c r="AC262" s="12">
        <v>1.4875</v>
      </c>
      <c r="AD262" s="12">
        <f t="shared" si="16"/>
        <v>4.9285499999999996E-2</v>
      </c>
      <c r="AE262" s="12">
        <v>9.8000000000000004E-2</v>
      </c>
      <c r="AF262" s="15"/>
      <c r="AG262" s="12">
        <v>6.3</v>
      </c>
      <c r="AH262" s="12">
        <v>0.153</v>
      </c>
      <c r="AI262" s="12">
        <v>12.2225</v>
      </c>
      <c r="AJ262" s="15"/>
      <c r="AK262" s="15"/>
      <c r="AL262" s="15"/>
      <c r="AM262" s="15"/>
      <c r="AN262" s="12">
        <v>2.7749999999999999</v>
      </c>
      <c r="AO262" s="15"/>
      <c r="AP262" s="15"/>
      <c r="AQ262" s="15"/>
      <c r="AR262" s="12">
        <v>7.55</v>
      </c>
      <c r="AS262" s="15"/>
      <c r="AT262" s="12">
        <v>1.6174999999999999</v>
      </c>
      <c r="AU262" s="12">
        <v>3.4049999999999998</v>
      </c>
      <c r="AV262" s="15"/>
      <c r="AW262" s="12">
        <v>38.375</v>
      </c>
      <c r="AX262" s="13">
        <v>0.01</v>
      </c>
      <c r="AY262" s="13">
        <v>0.25</v>
      </c>
      <c r="AZ262" s="12">
        <v>1.30125</v>
      </c>
      <c r="BA262" s="12">
        <v>1.6950000000000001</v>
      </c>
      <c r="BB262" s="13">
        <v>0.15</v>
      </c>
      <c r="BC262" s="15"/>
      <c r="BD262" s="12">
        <v>368.42500000000001</v>
      </c>
      <c r="BE262" s="13">
        <v>0.01</v>
      </c>
      <c r="BF262" s="12">
        <v>135.25</v>
      </c>
      <c r="BG262" s="12">
        <v>65.25</v>
      </c>
      <c r="BH262" s="12">
        <v>5.875</v>
      </c>
      <c r="BI262" s="13">
        <v>0.5</v>
      </c>
      <c r="BJ262" s="12">
        <v>2.25</v>
      </c>
      <c r="BK262" s="12">
        <v>89.875</v>
      </c>
      <c r="BL262" s="12">
        <v>0</v>
      </c>
      <c r="BM262" s="14" t="s">
        <v>395</v>
      </c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4" t="s">
        <v>395</v>
      </c>
      <c r="CD262" s="15"/>
      <c r="CE262" s="15"/>
      <c r="CF262" s="15"/>
      <c r="CG262" s="15"/>
      <c r="CH262" s="15"/>
      <c r="CI262" s="15"/>
      <c r="CJ262" s="15"/>
      <c r="CK262" s="15"/>
      <c r="CL262" s="15"/>
      <c r="CM262" s="15"/>
      <c r="CN262" s="15"/>
      <c r="CO262" s="15"/>
      <c r="CP262" s="15"/>
      <c r="CQ262" s="15"/>
      <c r="CR262" s="15"/>
      <c r="CS262" s="10">
        <v>2.5000000000000001E-3</v>
      </c>
      <c r="CT262" s="15"/>
      <c r="CU262" s="15"/>
      <c r="CV262" s="15"/>
      <c r="CW262" s="15"/>
      <c r="CX262" s="15"/>
      <c r="CY262" s="15"/>
      <c r="CZ262" s="15"/>
      <c r="DA262" s="15"/>
      <c r="DB262" s="15"/>
      <c r="DC262" s="15"/>
      <c r="DD262" s="15"/>
      <c r="DE262" s="15"/>
      <c r="DF262" s="15"/>
      <c r="DG262" s="15"/>
      <c r="DH262" s="10" t="s">
        <v>395</v>
      </c>
      <c r="DI262" s="15"/>
      <c r="DJ262" s="15"/>
      <c r="DK262" s="15"/>
      <c r="DL262" s="15"/>
      <c r="DM262" s="15"/>
      <c r="DN262" s="15"/>
      <c r="DO262" s="15"/>
      <c r="DP262" s="15"/>
      <c r="DQ262" s="15"/>
      <c r="DR262" s="15"/>
      <c r="DS262" s="15"/>
      <c r="DT262" s="13">
        <v>5.0000000000000001E-3</v>
      </c>
      <c r="DU262" s="15"/>
      <c r="DV262" s="13">
        <v>2.5000000000000001E-5</v>
      </c>
      <c r="DW262" s="13">
        <v>2.5000000000000001E-5</v>
      </c>
      <c r="DX262" s="15"/>
      <c r="DY262" s="15"/>
      <c r="DZ262" s="15"/>
      <c r="EA262" s="15"/>
      <c r="EB262" s="15"/>
      <c r="EC262" s="15"/>
      <c r="ED262" s="15"/>
      <c r="EE262" s="15"/>
      <c r="EF262" s="15"/>
      <c r="EG262" s="13">
        <v>2.5000000000000001E-5</v>
      </c>
      <c r="EH262" s="15"/>
      <c r="EI262" s="15"/>
      <c r="EJ262" s="15"/>
      <c r="EK262" s="15"/>
      <c r="EL262" s="15"/>
      <c r="EM262" s="15"/>
      <c r="EN262" s="15"/>
      <c r="EO262" s="15"/>
      <c r="EP262" s="15"/>
      <c r="EQ262" s="15"/>
      <c r="ER262" s="15"/>
      <c r="ES262" s="15"/>
      <c r="ET262" s="15"/>
      <c r="EU262" s="15"/>
      <c r="EV262" s="15"/>
      <c r="EW262" s="15"/>
      <c r="EX262" s="15"/>
      <c r="EY262" s="15"/>
      <c r="EZ262" s="15"/>
      <c r="FA262" s="15"/>
      <c r="FB262" s="15"/>
      <c r="FC262" s="15"/>
      <c r="FD262" s="15"/>
      <c r="FE262" s="15"/>
      <c r="FF262" s="15"/>
      <c r="FG262" s="15"/>
      <c r="FH262" s="15"/>
      <c r="FI262" s="15"/>
      <c r="FJ262" s="15"/>
      <c r="FK262" s="15"/>
      <c r="FL262" s="15"/>
      <c r="FM262" s="15"/>
      <c r="FN262" s="15"/>
      <c r="FO262" s="15"/>
      <c r="FP262" s="15"/>
      <c r="FQ262" s="15"/>
      <c r="FR262" s="15"/>
      <c r="FS262" s="15"/>
      <c r="FT262" s="15"/>
      <c r="FU262" s="13">
        <v>2.5000000000000001E-3</v>
      </c>
      <c r="FV262" s="15"/>
      <c r="FW262" s="15"/>
      <c r="FX262" s="13">
        <v>2.5000000000000001E-3</v>
      </c>
      <c r="FY262" s="15"/>
      <c r="FZ262" s="19">
        <v>0.25</v>
      </c>
      <c r="GA262" s="19">
        <v>0.25</v>
      </c>
      <c r="GB262" s="15"/>
      <c r="GC262" s="15"/>
      <c r="GD262" s="15"/>
      <c r="GE262" s="15"/>
      <c r="GF262" s="15"/>
      <c r="GG262" s="19">
        <v>0.25</v>
      </c>
      <c r="GH262" s="13">
        <v>0.25</v>
      </c>
      <c r="GI262" s="15"/>
      <c r="GJ262" s="13">
        <f t="shared" si="18"/>
        <v>0.5</v>
      </c>
      <c r="GK262" s="15"/>
      <c r="GL262" s="15"/>
      <c r="GM262" s="15"/>
      <c r="GN262" s="15"/>
      <c r="GO262" s="15"/>
      <c r="GP262" s="15"/>
      <c r="GQ262" s="30"/>
      <c r="GR262" s="1">
        <v>12.62</v>
      </c>
      <c r="GS262" s="1">
        <v>7.6349999999999998</v>
      </c>
      <c r="GT262" s="1">
        <v>70.28</v>
      </c>
    </row>
    <row r="263" spans="1:202" x14ac:dyDescent="0.2">
      <c r="A263" s="10" t="s">
        <v>900</v>
      </c>
      <c r="B263" s="10" t="s">
        <v>1029</v>
      </c>
      <c r="C263" s="10" t="s">
        <v>901</v>
      </c>
      <c r="D263" s="10" t="s">
        <v>901</v>
      </c>
      <c r="E263" s="10" t="s">
        <v>390</v>
      </c>
      <c r="F263" s="10" t="s">
        <v>391</v>
      </c>
      <c r="G263" s="10" t="s">
        <v>392</v>
      </c>
      <c r="H263" s="10" t="s">
        <v>393</v>
      </c>
      <c r="I263" s="14"/>
      <c r="J263" s="14"/>
      <c r="K263" s="12">
        <v>391.75</v>
      </c>
      <c r="L263" s="12">
        <v>3.875</v>
      </c>
      <c r="M263" s="12">
        <v>781.5</v>
      </c>
      <c r="N263" s="12">
        <v>0</v>
      </c>
      <c r="O263" s="12">
        <v>0.96250000000000002</v>
      </c>
      <c r="P263" s="12">
        <v>7.2050000000000001</v>
      </c>
      <c r="Q263" s="12">
        <v>241.95</v>
      </c>
      <c r="R263" s="15"/>
      <c r="S263" s="15"/>
      <c r="T263" s="12">
        <v>14.074999999999999</v>
      </c>
      <c r="U263" s="12">
        <v>424.25</v>
      </c>
      <c r="V263" s="20">
        <v>3.5000000000000003E-2</v>
      </c>
      <c r="W263" s="12">
        <v>2.5074999999999998</v>
      </c>
      <c r="X263" s="15"/>
      <c r="Y263" s="13">
        <f t="shared" si="17"/>
        <v>4.4999500000000005E-2</v>
      </c>
      <c r="Z263" s="20">
        <v>2.4750000000000001</v>
      </c>
      <c r="AA263" s="12">
        <f t="shared" ref="AA263:AA326" si="19">Z263*4.4286</f>
        <v>10.960785000000001</v>
      </c>
      <c r="AB263" s="19">
        <v>1.4999999999999999E-2</v>
      </c>
      <c r="AC263" s="12">
        <v>0.26750000000000002</v>
      </c>
      <c r="AD263" s="12">
        <f t="shared" si="16"/>
        <v>4.9285499999999996E-2</v>
      </c>
      <c r="AE263" s="13">
        <v>2.5000000000000001E-3</v>
      </c>
      <c r="AF263" s="15"/>
      <c r="AG263" s="12">
        <v>2.7749999999999999</v>
      </c>
      <c r="AH263" s="13">
        <v>1E-3</v>
      </c>
      <c r="AI263" s="12">
        <v>0.32750000000000001</v>
      </c>
      <c r="AJ263" s="15"/>
      <c r="AK263" s="12">
        <v>0.25</v>
      </c>
      <c r="AL263" s="15"/>
      <c r="AM263" s="15"/>
      <c r="AN263" s="12">
        <v>14.75</v>
      </c>
      <c r="AO263" s="15"/>
      <c r="AP263" s="15"/>
      <c r="AQ263" s="15"/>
      <c r="AR263" s="12">
        <v>16</v>
      </c>
      <c r="AS263" s="15"/>
      <c r="AT263" s="13">
        <v>0.5</v>
      </c>
      <c r="AU263" s="13">
        <v>0.15</v>
      </c>
      <c r="AV263" s="15"/>
      <c r="AW263" s="12">
        <v>17.675000000000001</v>
      </c>
      <c r="AX263" s="13">
        <v>0.01</v>
      </c>
      <c r="AY263" s="13">
        <v>0.25</v>
      </c>
      <c r="AZ263" s="13">
        <v>0.25</v>
      </c>
      <c r="BA263" s="13">
        <v>0.25</v>
      </c>
      <c r="BB263" s="13">
        <v>0.15</v>
      </c>
      <c r="BC263" s="15"/>
      <c r="BD263" s="13">
        <v>2.5</v>
      </c>
      <c r="BE263" s="13">
        <v>0.01</v>
      </c>
      <c r="BF263" s="12">
        <v>183.5</v>
      </c>
      <c r="BG263" s="12">
        <v>95.75</v>
      </c>
      <c r="BH263" s="13">
        <v>0.5</v>
      </c>
      <c r="BI263" s="13">
        <v>0.5</v>
      </c>
      <c r="BJ263" s="13">
        <v>0.5</v>
      </c>
      <c r="BK263" s="12">
        <v>8.25</v>
      </c>
      <c r="BL263" s="12">
        <v>0</v>
      </c>
      <c r="BM263" s="14" t="s">
        <v>395</v>
      </c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4" t="s">
        <v>395</v>
      </c>
      <c r="CD263" s="15"/>
      <c r="CE263" s="15"/>
      <c r="CF263" s="15"/>
      <c r="CG263" s="15"/>
      <c r="CH263" s="15"/>
      <c r="CI263" s="15"/>
      <c r="CJ263" s="15"/>
      <c r="CK263" s="15"/>
      <c r="CL263" s="15"/>
      <c r="CM263" s="15"/>
      <c r="CN263" s="15"/>
      <c r="CO263" s="15"/>
      <c r="CP263" s="15"/>
      <c r="CQ263" s="15"/>
      <c r="CR263" s="15"/>
      <c r="CS263" s="10">
        <v>2.5000000000000001E-3</v>
      </c>
      <c r="CT263" s="15"/>
      <c r="CU263" s="15"/>
      <c r="CV263" s="15"/>
      <c r="CW263" s="15"/>
      <c r="CX263" s="15"/>
      <c r="CY263" s="15"/>
      <c r="CZ263" s="15"/>
      <c r="DA263" s="15"/>
      <c r="DB263" s="15"/>
      <c r="DC263" s="15"/>
      <c r="DD263" s="15"/>
      <c r="DE263" s="15"/>
      <c r="DF263" s="15"/>
      <c r="DG263" s="15"/>
      <c r="DH263" s="10" t="s">
        <v>395</v>
      </c>
      <c r="DI263" s="15"/>
      <c r="DJ263" s="15"/>
      <c r="DK263" s="15"/>
      <c r="DL263" s="15"/>
      <c r="DM263" s="15"/>
      <c r="DN263" s="15"/>
      <c r="DO263" s="15"/>
      <c r="DP263" s="15"/>
      <c r="DQ263" s="15"/>
      <c r="DR263" s="15"/>
      <c r="DS263" s="15"/>
      <c r="DT263" s="13">
        <v>5.0000000000000001E-3</v>
      </c>
      <c r="DU263" s="15"/>
      <c r="DV263" s="13">
        <v>2.5000000000000001E-5</v>
      </c>
      <c r="DW263" s="13">
        <v>2.5000000000000001E-5</v>
      </c>
      <c r="DX263" s="15"/>
      <c r="DY263" s="15"/>
      <c r="DZ263" s="15"/>
      <c r="EA263" s="15"/>
      <c r="EB263" s="15"/>
      <c r="EC263" s="15"/>
      <c r="ED263" s="15"/>
      <c r="EE263" s="15"/>
      <c r="EF263" s="15"/>
      <c r="EG263" s="13">
        <v>2.5000000000000001E-5</v>
      </c>
      <c r="EH263" s="15"/>
      <c r="EI263" s="15"/>
      <c r="EJ263" s="15"/>
      <c r="EK263" s="15"/>
      <c r="EL263" s="15"/>
      <c r="EM263" s="15"/>
      <c r="EN263" s="15"/>
      <c r="EO263" s="15"/>
      <c r="EP263" s="15"/>
      <c r="EQ263" s="15"/>
      <c r="ER263" s="15"/>
      <c r="ES263" s="15"/>
      <c r="ET263" s="15"/>
      <c r="EU263" s="15"/>
      <c r="EV263" s="15"/>
      <c r="EW263" s="15"/>
      <c r="EX263" s="15"/>
      <c r="EY263" s="15"/>
      <c r="EZ263" s="15"/>
      <c r="FA263" s="15"/>
      <c r="FB263" s="15"/>
      <c r="FC263" s="15"/>
      <c r="FD263" s="15"/>
      <c r="FE263" s="15"/>
      <c r="FF263" s="15"/>
      <c r="FG263" s="15"/>
      <c r="FH263" s="15"/>
      <c r="FI263" s="15"/>
      <c r="FJ263" s="15"/>
      <c r="FK263" s="15"/>
      <c r="FL263" s="15"/>
      <c r="FM263" s="15"/>
      <c r="FN263" s="15"/>
      <c r="FO263" s="15"/>
      <c r="FP263" s="15"/>
      <c r="FQ263" s="15"/>
      <c r="FR263" s="15"/>
      <c r="FS263" s="15"/>
      <c r="FT263" s="15"/>
      <c r="FU263" s="13">
        <v>2.5000000000000001E-3</v>
      </c>
      <c r="FV263" s="15"/>
      <c r="FW263" s="15"/>
      <c r="FX263" s="13">
        <v>2.5000000000000001E-3</v>
      </c>
      <c r="FY263" s="15"/>
      <c r="FZ263" s="19">
        <v>0.25</v>
      </c>
      <c r="GA263" s="19">
        <v>0.25</v>
      </c>
      <c r="GB263" s="15"/>
      <c r="GC263" s="15"/>
      <c r="GD263" s="15"/>
      <c r="GE263" s="15"/>
      <c r="GF263" s="15"/>
      <c r="GG263" s="19">
        <v>0.25</v>
      </c>
      <c r="GH263" s="13">
        <v>0.25</v>
      </c>
      <c r="GI263" s="15"/>
      <c r="GJ263" s="13">
        <f t="shared" si="18"/>
        <v>0.5</v>
      </c>
      <c r="GK263" s="15"/>
      <c r="GL263" s="15"/>
      <c r="GM263" s="15"/>
      <c r="GN263" s="15"/>
      <c r="GO263" s="15"/>
      <c r="GP263" s="15"/>
      <c r="GQ263" s="30"/>
      <c r="GR263" s="1">
        <v>0.47749999999999998</v>
      </c>
      <c r="GS263" s="1">
        <v>3.3374999999999999</v>
      </c>
      <c r="GT263" s="1">
        <v>32.527500000000003</v>
      </c>
    </row>
    <row r="264" spans="1:202" x14ac:dyDescent="0.2">
      <c r="A264" s="10" t="s">
        <v>1030</v>
      </c>
      <c r="B264" s="10" t="s">
        <v>1031</v>
      </c>
      <c r="C264" s="10" t="s">
        <v>1032</v>
      </c>
      <c r="D264" s="14"/>
      <c r="E264" s="10" t="s">
        <v>390</v>
      </c>
      <c r="F264" s="10" t="s">
        <v>391</v>
      </c>
      <c r="G264" s="10" t="s">
        <v>392</v>
      </c>
      <c r="H264" s="10" t="s">
        <v>393</v>
      </c>
      <c r="I264" s="14"/>
      <c r="J264" s="14"/>
      <c r="K264" s="12">
        <v>262</v>
      </c>
      <c r="L264" s="12">
        <v>1.125</v>
      </c>
      <c r="M264" s="12">
        <v>563.25</v>
      </c>
      <c r="N264" s="12">
        <v>0</v>
      </c>
      <c r="O264" s="13" t="s">
        <v>602</v>
      </c>
      <c r="P264" s="12">
        <v>7.55</v>
      </c>
      <c r="Q264" s="12">
        <v>231.9</v>
      </c>
      <c r="R264" s="15"/>
      <c r="S264" s="15"/>
      <c r="T264" s="12">
        <v>11.574999999999999</v>
      </c>
      <c r="U264" s="12">
        <v>308.75</v>
      </c>
      <c r="V264" s="20">
        <v>2.1250000000000002E-2</v>
      </c>
      <c r="W264" s="12">
        <v>3.0674999999999999</v>
      </c>
      <c r="X264" s="15"/>
      <c r="Y264" s="13">
        <f t="shared" si="17"/>
        <v>2.7321125000000002E-2</v>
      </c>
      <c r="Z264" s="20">
        <v>3.05</v>
      </c>
      <c r="AA264" s="12">
        <f t="shared" si="19"/>
        <v>13.50723</v>
      </c>
      <c r="AB264" s="19">
        <v>1.4999999999999999E-2</v>
      </c>
      <c r="AC264" s="12">
        <v>0.45750000000000002</v>
      </c>
      <c r="AD264" s="12">
        <f t="shared" si="16"/>
        <v>4.9285499999999996E-2</v>
      </c>
      <c r="AE264" s="13">
        <v>2.5000000000000001E-3</v>
      </c>
      <c r="AF264" s="15"/>
      <c r="AG264" s="12">
        <v>3.5249999999999999</v>
      </c>
      <c r="AH264" s="13">
        <v>1E-3</v>
      </c>
      <c r="AI264" s="13">
        <v>0.15</v>
      </c>
      <c r="AJ264" s="15"/>
      <c r="AK264" s="15"/>
      <c r="AL264" s="15"/>
      <c r="AM264" s="15"/>
      <c r="AN264" s="12">
        <v>5.2</v>
      </c>
      <c r="AO264" s="15"/>
      <c r="AP264" s="15"/>
      <c r="AQ264" s="15"/>
      <c r="AR264" s="12">
        <v>13.5</v>
      </c>
      <c r="AS264" s="15"/>
      <c r="AT264" s="13">
        <v>0.5</v>
      </c>
      <c r="AU264" s="13">
        <v>0.15</v>
      </c>
      <c r="AV264" s="15"/>
      <c r="AW264" s="12">
        <v>4.6449999999999996</v>
      </c>
      <c r="AX264" s="13">
        <v>0.01</v>
      </c>
      <c r="AY264" s="13">
        <v>0.25</v>
      </c>
      <c r="AZ264" s="13">
        <v>0.25</v>
      </c>
      <c r="BA264" s="13">
        <v>0.25</v>
      </c>
      <c r="BB264" s="13">
        <v>0.15</v>
      </c>
      <c r="BC264" s="15"/>
      <c r="BD264" s="13">
        <v>2.5</v>
      </c>
      <c r="BE264" s="13">
        <v>0.01</v>
      </c>
      <c r="BF264" s="12">
        <v>471</v>
      </c>
      <c r="BG264" s="12">
        <v>223.5</v>
      </c>
      <c r="BH264" s="13">
        <v>0.5</v>
      </c>
      <c r="BI264" s="13">
        <v>0.5</v>
      </c>
      <c r="BJ264" s="13">
        <v>0.5</v>
      </c>
      <c r="BK264" s="12">
        <v>65.375</v>
      </c>
      <c r="BL264" s="12">
        <v>0</v>
      </c>
      <c r="BM264" s="14" t="s">
        <v>395</v>
      </c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4" t="s">
        <v>395</v>
      </c>
      <c r="CD264" s="15"/>
      <c r="CE264" s="15"/>
      <c r="CF264" s="15"/>
      <c r="CG264" s="15"/>
      <c r="CH264" s="15"/>
      <c r="CI264" s="15"/>
      <c r="CJ264" s="15"/>
      <c r="CK264" s="15"/>
      <c r="CL264" s="15"/>
      <c r="CM264" s="15"/>
      <c r="CN264" s="15"/>
      <c r="CO264" s="15"/>
      <c r="CP264" s="15"/>
      <c r="CQ264" s="15"/>
      <c r="CR264" s="15"/>
      <c r="CS264" s="10">
        <v>2.5000000000000001E-3</v>
      </c>
      <c r="CT264" s="15"/>
      <c r="CU264" s="15"/>
      <c r="CV264" s="15"/>
      <c r="CW264" s="15"/>
      <c r="CX264" s="15"/>
      <c r="CY264" s="15"/>
      <c r="CZ264" s="15"/>
      <c r="DA264" s="15"/>
      <c r="DB264" s="15"/>
      <c r="DC264" s="15"/>
      <c r="DD264" s="15"/>
      <c r="DE264" s="15"/>
      <c r="DF264" s="15"/>
      <c r="DG264" s="15"/>
      <c r="DH264" s="10" t="s">
        <v>395</v>
      </c>
      <c r="DI264" s="15"/>
      <c r="DJ264" s="15"/>
      <c r="DK264" s="15"/>
      <c r="DL264" s="15"/>
      <c r="DM264" s="15"/>
      <c r="DN264" s="15"/>
      <c r="DO264" s="15"/>
      <c r="DP264" s="15"/>
      <c r="DQ264" s="15"/>
      <c r="DR264" s="15"/>
      <c r="DS264" s="15"/>
      <c r="DT264" s="13">
        <v>5.0000000000000001E-3</v>
      </c>
      <c r="DU264" s="15"/>
      <c r="DV264" s="13">
        <v>2.5000000000000001E-5</v>
      </c>
      <c r="DW264" s="13">
        <v>2.5000000000000001E-5</v>
      </c>
      <c r="DX264" s="15"/>
      <c r="DY264" s="15"/>
      <c r="DZ264" s="15"/>
      <c r="EA264" s="15"/>
      <c r="EB264" s="15"/>
      <c r="EC264" s="15"/>
      <c r="ED264" s="15"/>
      <c r="EE264" s="15"/>
      <c r="EF264" s="15"/>
      <c r="EG264" s="13">
        <v>2.5000000000000001E-5</v>
      </c>
      <c r="EH264" s="15"/>
      <c r="EI264" s="15"/>
      <c r="EJ264" s="15"/>
      <c r="EK264" s="15"/>
      <c r="EL264" s="15"/>
      <c r="EM264" s="15"/>
      <c r="EN264" s="15"/>
      <c r="EO264" s="15"/>
      <c r="EP264" s="15"/>
      <c r="EQ264" s="15"/>
      <c r="ER264" s="15"/>
      <c r="ES264" s="15"/>
      <c r="ET264" s="15"/>
      <c r="EU264" s="15"/>
      <c r="EV264" s="15"/>
      <c r="EW264" s="15"/>
      <c r="EX264" s="15"/>
      <c r="EY264" s="15"/>
      <c r="EZ264" s="15"/>
      <c r="FA264" s="15"/>
      <c r="FB264" s="15"/>
      <c r="FC264" s="15"/>
      <c r="FD264" s="15"/>
      <c r="FE264" s="15"/>
      <c r="FF264" s="15"/>
      <c r="FG264" s="15"/>
      <c r="FH264" s="15"/>
      <c r="FI264" s="15"/>
      <c r="FJ264" s="15"/>
      <c r="FK264" s="15"/>
      <c r="FL264" s="15"/>
      <c r="FM264" s="15"/>
      <c r="FN264" s="15"/>
      <c r="FO264" s="15"/>
      <c r="FP264" s="15"/>
      <c r="FQ264" s="15"/>
      <c r="FR264" s="15"/>
      <c r="FS264" s="15"/>
      <c r="FT264" s="15"/>
      <c r="FU264" s="13">
        <v>2.5000000000000001E-3</v>
      </c>
      <c r="FV264" s="15"/>
      <c r="FW264" s="15"/>
      <c r="FX264" s="13">
        <v>2.5000000000000001E-3</v>
      </c>
      <c r="FY264" s="15"/>
      <c r="FZ264" s="19">
        <v>0.25</v>
      </c>
      <c r="GA264" s="19">
        <v>0.25</v>
      </c>
      <c r="GB264" s="15"/>
      <c r="GC264" s="15"/>
      <c r="GD264" s="15"/>
      <c r="GE264" s="15"/>
      <c r="GF264" s="15"/>
      <c r="GG264" s="19">
        <v>0.25</v>
      </c>
      <c r="GH264" s="13">
        <v>0.25</v>
      </c>
      <c r="GI264" s="15"/>
      <c r="GJ264" s="13">
        <f t="shared" si="18"/>
        <v>0.5</v>
      </c>
      <c r="GK264" s="15"/>
      <c r="GL264" s="15"/>
      <c r="GM264" s="15"/>
      <c r="GN264" s="15"/>
      <c r="GO264" s="15"/>
      <c r="GP264" s="15"/>
      <c r="GQ264" s="30"/>
      <c r="GR264" s="1">
        <v>0.42749999999999999</v>
      </c>
      <c r="GS264" s="1">
        <v>10.31</v>
      </c>
      <c r="GT264" s="1">
        <v>94.76</v>
      </c>
    </row>
    <row r="265" spans="1:202" x14ac:dyDescent="0.2">
      <c r="A265" s="10" t="s">
        <v>1033</v>
      </c>
      <c r="B265" s="10" t="s">
        <v>1034</v>
      </c>
      <c r="C265" s="10" t="s">
        <v>1035</v>
      </c>
      <c r="D265" s="14"/>
      <c r="E265" s="10" t="s">
        <v>390</v>
      </c>
      <c r="F265" s="10" t="s">
        <v>391</v>
      </c>
      <c r="G265" s="10" t="s">
        <v>392</v>
      </c>
      <c r="H265" s="10" t="s">
        <v>393</v>
      </c>
      <c r="I265" s="14"/>
      <c r="J265" s="14"/>
      <c r="K265" s="12">
        <v>188.25</v>
      </c>
      <c r="L265" s="12">
        <v>5.375</v>
      </c>
      <c r="M265" s="12">
        <v>400</v>
      </c>
      <c r="N265" s="12">
        <v>0</v>
      </c>
      <c r="O265" s="12">
        <v>0.65</v>
      </c>
      <c r="P265" s="12">
        <v>7.4675000000000002</v>
      </c>
      <c r="Q265" s="12">
        <v>228.3</v>
      </c>
      <c r="R265" s="15"/>
      <c r="S265" s="15"/>
      <c r="T265" s="12">
        <v>11.875</v>
      </c>
      <c r="U265" s="12">
        <v>200</v>
      </c>
      <c r="V265" s="20">
        <v>1.7500000000000002E-2</v>
      </c>
      <c r="W265" s="12">
        <v>0.62</v>
      </c>
      <c r="X265" s="15"/>
      <c r="Y265" s="13">
        <f t="shared" si="17"/>
        <v>2.2499750000000002E-2</v>
      </c>
      <c r="Z265" s="20">
        <v>0.60499999999999998</v>
      </c>
      <c r="AA265" s="12">
        <f t="shared" si="19"/>
        <v>2.679303</v>
      </c>
      <c r="AB265" s="19">
        <v>1.4999999999999999E-2</v>
      </c>
      <c r="AC265" s="12">
        <v>0.17749999999999999</v>
      </c>
      <c r="AD265" s="12">
        <f t="shared" si="16"/>
        <v>4.9285499999999996E-2</v>
      </c>
      <c r="AE265" s="12">
        <v>7.1250000000000003E-3</v>
      </c>
      <c r="AF265" s="15"/>
      <c r="AG265" s="12">
        <v>0.79749999999999999</v>
      </c>
      <c r="AH265" s="12">
        <v>1.325E-2</v>
      </c>
      <c r="AI265" s="12">
        <v>0.89500000000000002</v>
      </c>
      <c r="AJ265" s="15"/>
      <c r="AK265" s="13">
        <v>0.05</v>
      </c>
      <c r="AL265" s="15"/>
      <c r="AM265" s="15"/>
      <c r="AN265" s="12">
        <v>1.2250000000000001</v>
      </c>
      <c r="AO265" s="15"/>
      <c r="AP265" s="15"/>
      <c r="AQ265" s="15"/>
      <c r="AR265" s="12">
        <v>10.7</v>
      </c>
      <c r="AS265" s="15"/>
      <c r="AT265" s="13">
        <v>0.5</v>
      </c>
      <c r="AU265" s="13">
        <v>0.15</v>
      </c>
      <c r="AV265" s="15"/>
      <c r="AW265" s="13">
        <v>1</v>
      </c>
      <c r="AX265" s="13">
        <v>0.01</v>
      </c>
      <c r="AY265" s="13">
        <v>0.25</v>
      </c>
      <c r="AZ265" s="13">
        <v>0.25</v>
      </c>
      <c r="BA265" s="13">
        <v>0.25</v>
      </c>
      <c r="BB265" s="13">
        <v>0.15</v>
      </c>
      <c r="BC265" s="15"/>
      <c r="BD265" s="13">
        <v>2.5</v>
      </c>
      <c r="BE265" s="13">
        <v>0.01</v>
      </c>
      <c r="BF265" s="12">
        <v>158.875</v>
      </c>
      <c r="BG265" s="12">
        <v>10.125</v>
      </c>
      <c r="BH265" s="12">
        <v>5.625</v>
      </c>
      <c r="BI265" s="13">
        <v>0.5</v>
      </c>
      <c r="BJ265" s="12">
        <v>4.625</v>
      </c>
      <c r="BK265" s="12">
        <v>83.375</v>
      </c>
      <c r="BL265" s="12">
        <v>0</v>
      </c>
      <c r="BM265" s="14" t="s">
        <v>395</v>
      </c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4" t="s">
        <v>395</v>
      </c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/>
      <c r="CO265" s="15"/>
      <c r="CP265" s="15"/>
      <c r="CQ265" s="15"/>
      <c r="CR265" s="15"/>
      <c r="CS265" s="10">
        <v>2.5000000000000001E-3</v>
      </c>
      <c r="CT265" s="15"/>
      <c r="CU265" s="15"/>
      <c r="CV265" s="15"/>
      <c r="CW265" s="15"/>
      <c r="CX265" s="15"/>
      <c r="CY265" s="15"/>
      <c r="CZ265" s="15"/>
      <c r="DA265" s="15"/>
      <c r="DB265" s="15"/>
      <c r="DC265" s="15"/>
      <c r="DD265" s="15"/>
      <c r="DE265" s="15"/>
      <c r="DF265" s="15"/>
      <c r="DG265" s="15"/>
      <c r="DH265" s="10" t="s">
        <v>395</v>
      </c>
      <c r="DI265" s="15"/>
      <c r="DJ265" s="15"/>
      <c r="DK265" s="15"/>
      <c r="DL265" s="15"/>
      <c r="DM265" s="15"/>
      <c r="DN265" s="15"/>
      <c r="DO265" s="15"/>
      <c r="DP265" s="15"/>
      <c r="DQ265" s="15"/>
      <c r="DR265" s="15"/>
      <c r="DS265" s="15"/>
      <c r="DT265" s="13">
        <v>5.0000000000000001E-3</v>
      </c>
      <c r="DU265" s="15"/>
      <c r="DV265" s="13">
        <v>2.5000000000000001E-5</v>
      </c>
      <c r="DW265" s="13">
        <v>2.5000000000000001E-5</v>
      </c>
      <c r="DX265" s="15"/>
      <c r="DY265" s="15"/>
      <c r="DZ265" s="15"/>
      <c r="EA265" s="15"/>
      <c r="EB265" s="15"/>
      <c r="EC265" s="15"/>
      <c r="ED265" s="15"/>
      <c r="EE265" s="15"/>
      <c r="EF265" s="15"/>
      <c r="EG265" s="12">
        <v>1.5100000000000001E-4</v>
      </c>
      <c r="EH265" s="15"/>
      <c r="EI265" s="15"/>
      <c r="EJ265" s="15"/>
      <c r="EK265" s="15"/>
      <c r="EL265" s="15"/>
      <c r="EM265" s="15"/>
      <c r="EN265" s="15"/>
      <c r="EO265" s="15"/>
      <c r="EP265" s="15"/>
      <c r="EQ265" s="15"/>
      <c r="ER265" s="15"/>
      <c r="ES265" s="15"/>
      <c r="ET265" s="15"/>
      <c r="EU265" s="15"/>
      <c r="EV265" s="15"/>
      <c r="EW265" s="15"/>
      <c r="EX265" s="15"/>
      <c r="EY265" s="15"/>
      <c r="EZ265" s="15"/>
      <c r="FA265" s="15"/>
      <c r="FB265" s="15"/>
      <c r="FC265" s="15"/>
      <c r="FD265" s="15"/>
      <c r="FE265" s="15"/>
      <c r="FF265" s="15"/>
      <c r="FG265" s="15"/>
      <c r="FH265" s="15"/>
      <c r="FI265" s="15"/>
      <c r="FJ265" s="15"/>
      <c r="FK265" s="15"/>
      <c r="FL265" s="15"/>
      <c r="FM265" s="15"/>
      <c r="FN265" s="15"/>
      <c r="FO265" s="15"/>
      <c r="FP265" s="15"/>
      <c r="FQ265" s="15"/>
      <c r="FR265" s="15"/>
      <c r="FS265" s="15"/>
      <c r="FT265" s="15"/>
      <c r="FU265" s="13">
        <v>2.5000000000000001E-3</v>
      </c>
      <c r="FV265" s="15"/>
      <c r="FW265" s="15"/>
      <c r="FX265" s="13">
        <v>2.5000000000000001E-3</v>
      </c>
      <c r="FY265" s="15"/>
      <c r="FZ265" s="19">
        <v>0.25</v>
      </c>
      <c r="GA265" s="19">
        <v>0.25</v>
      </c>
      <c r="GB265" s="15"/>
      <c r="GC265" s="15"/>
      <c r="GD265" s="15"/>
      <c r="GE265" s="15"/>
      <c r="GF265" s="15"/>
      <c r="GG265" s="19">
        <v>0.25</v>
      </c>
      <c r="GH265" s="13">
        <v>0.25</v>
      </c>
      <c r="GI265" s="15"/>
      <c r="GJ265" s="13">
        <f t="shared" si="18"/>
        <v>0.5</v>
      </c>
      <c r="GK265" s="15"/>
      <c r="GL265" s="15"/>
      <c r="GM265" s="15"/>
      <c r="GN265" s="15"/>
      <c r="GO265" s="15"/>
      <c r="GP265" s="15"/>
      <c r="GQ265" s="30"/>
      <c r="GR265" s="1">
        <v>0.99750000000000005</v>
      </c>
      <c r="GS265" s="1">
        <v>7.415</v>
      </c>
      <c r="GT265" s="1">
        <v>68.06</v>
      </c>
    </row>
    <row r="266" spans="1:202" x14ac:dyDescent="0.2">
      <c r="A266" s="10" t="s">
        <v>1036</v>
      </c>
      <c r="B266" s="10" t="s">
        <v>1037</v>
      </c>
      <c r="C266" s="10" t="s">
        <v>1038</v>
      </c>
      <c r="D266" s="14"/>
      <c r="E266" s="10" t="s">
        <v>390</v>
      </c>
      <c r="F266" s="10" t="s">
        <v>391</v>
      </c>
      <c r="G266" s="10" t="s">
        <v>392</v>
      </c>
      <c r="H266" s="10" t="s">
        <v>393</v>
      </c>
      <c r="I266" s="14"/>
      <c r="J266" s="14"/>
      <c r="K266" s="12">
        <v>188.5</v>
      </c>
      <c r="L266" s="12">
        <v>8.75</v>
      </c>
      <c r="M266" s="12">
        <v>401</v>
      </c>
      <c r="N266" s="12">
        <v>0</v>
      </c>
      <c r="O266" s="12">
        <v>0.92500000000000004</v>
      </c>
      <c r="P266" s="12">
        <v>7.1749999999999998</v>
      </c>
      <c r="Q266" s="12">
        <v>213.5</v>
      </c>
      <c r="R266" s="15"/>
      <c r="S266" s="15"/>
      <c r="T266" s="12">
        <v>12.35</v>
      </c>
      <c r="U266" s="12">
        <v>200.25</v>
      </c>
      <c r="V266" s="20">
        <v>1.2500000000000001E-2</v>
      </c>
      <c r="W266" s="12">
        <v>0.94</v>
      </c>
      <c r="X266" s="15"/>
      <c r="Y266" s="13">
        <f t="shared" si="17"/>
        <v>1.6071250000000002E-2</v>
      </c>
      <c r="Z266" s="20">
        <v>0.91249999999999998</v>
      </c>
      <c r="AA266" s="12">
        <f t="shared" si="19"/>
        <v>4.0410975000000002</v>
      </c>
      <c r="AB266" s="19">
        <v>1.4999999999999999E-2</v>
      </c>
      <c r="AC266" s="12">
        <v>0.16750000000000001</v>
      </c>
      <c r="AD266" s="12">
        <f t="shared" si="16"/>
        <v>4.9285499999999996E-2</v>
      </c>
      <c r="AE266" s="12">
        <v>2.5874999999999999E-2</v>
      </c>
      <c r="AF266" s="15"/>
      <c r="AG266" s="12">
        <v>1.1074999999999999</v>
      </c>
      <c r="AH266" s="12">
        <v>3.9750000000000001E-2</v>
      </c>
      <c r="AI266" s="12">
        <v>3.8525</v>
      </c>
      <c r="AJ266" s="15"/>
      <c r="AK266" s="12">
        <v>0.16</v>
      </c>
      <c r="AL266" s="15"/>
      <c r="AM266" s="15"/>
      <c r="AN266" s="12">
        <v>2.25</v>
      </c>
      <c r="AO266" s="15"/>
      <c r="AP266" s="15"/>
      <c r="AQ266" s="15"/>
      <c r="AR266" s="12">
        <v>18.25</v>
      </c>
      <c r="AS266" s="13">
        <v>2.5</v>
      </c>
      <c r="AT266" s="13">
        <v>0.5</v>
      </c>
      <c r="AU266" s="12">
        <v>0.58774999999999999</v>
      </c>
      <c r="AV266" s="15"/>
      <c r="AW266" s="12">
        <v>6.1449999999999996</v>
      </c>
      <c r="AX266" s="13">
        <v>0.01</v>
      </c>
      <c r="AY266" s="13">
        <v>0.25</v>
      </c>
      <c r="AZ266" s="13">
        <v>0.25</v>
      </c>
      <c r="BA266" s="13">
        <v>0.25</v>
      </c>
      <c r="BB266" s="13">
        <v>0.15</v>
      </c>
      <c r="BC266" s="15"/>
      <c r="BD266" s="13">
        <v>2.5</v>
      </c>
      <c r="BE266" s="13">
        <v>0.01</v>
      </c>
      <c r="BF266" s="12">
        <v>124.125</v>
      </c>
      <c r="BG266" s="12">
        <v>146.125</v>
      </c>
      <c r="BH266" s="12">
        <v>4.5</v>
      </c>
      <c r="BI266" s="13">
        <v>0.5</v>
      </c>
      <c r="BJ266" s="12">
        <v>7</v>
      </c>
      <c r="BK266" s="12">
        <v>55.125</v>
      </c>
      <c r="BL266" s="12">
        <v>0</v>
      </c>
      <c r="BM266" s="14" t="s">
        <v>395</v>
      </c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4" t="s">
        <v>395</v>
      </c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/>
      <c r="CO266" s="15"/>
      <c r="CP266" s="15"/>
      <c r="CQ266" s="15"/>
      <c r="CR266" s="15"/>
      <c r="CS266" s="10">
        <v>2.5000000000000001E-3</v>
      </c>
      <c r="CT266" s="15"/>
      <c r="CU266" s="15"/>
      <c r="CV266" s="15"/>
      <c r="CW266" s="15"/>
      <c r="CX266" s="15"/>
      <c r="CY266" s="15"/>
      <c r="CZ266" s="15"/>
      <c r="DA266" s="15"/>
      <c r="DB266" s="15"/>
      <c r="DC266" s="15"/>
      <c r="DD266" s="15"/>
      <c r="DE266" s="15"/>
      <c r="DF266" s="15"/>
      <c r="DG266" s="15"/>
      <c r="DH266" s="10" t="s">
        <v>395</v>
      </c>
      <c r="DI266" s="15"/>
      <c r="DJ266" s="15"/>
      <c r="DK266" s="15"/>
      <c r="DL266" s="15"/>
      <c r="DM266" s="15"/>
      <c r="DN266" s="15"/>
      <c r="DO266" s="15"/>
      <c r="DP266" s="15"/>
      <c r="DQ266" s="15"/>
      <c r="DR266" s="15"/>
      <c r="DS266" s="15"/>
      <c r="DT266" s="13">
        <v>5.0000000000000001E-3</v>
      </c>
      <c r="DU266" s="15"/>
      <c r="DV266" s="13">
        <v>2.5000000000000001E-5</v>
      </c>
      <c r="DW266" s="13">
        <v>2.5000000000000001E-5</v>
      </c>
      <c r="DX266" s="15"/>
      <c r="DY266" s="15"/>
      <c r="DZ266" s="15"/>
      <c r="EA266" s="15"/>
      <c r="EB266" s="15"/>
      <c r="EC266" s="15"/>
      <c r="ED266" s="15"/>
      <c r="EE266" s="15"/>
      <c r="EF266" s="15"/>
      <c r="EG266" s="13">
        <v>2.5000000000000001E-5</v>
      </c>
      <c r="EH266" s="15"/>
      <c r="EI266" s="15"/>
      <c r="EJ266" s="15"/>
      <c r="EK266" s="15"/>
      <c r="EL266" s="15"/>
      <c r="EM266" s="15"/>
      <c r="EN266" s="15"/>
      <c r="EO266" s="15"/>
      <c r="EP266" s="15"/>
      <c r="EQ266" s="15"/>
      <c r="ER266" s="15"/>
      <c r="ES266" s="15"/>
      <c r="ET266" s="15"/>
      <c r="EU266" s="15"/>
      <c r="EV266" s="15"/>
      <c r="EW266" s="15"/>
      <c r="EX266" s="15"/>
      <c r="EY266" s="15"/>
      <c r="EZ266" s="15"/>
      <c r="FA266" s="15"/>
      <c r="FB266" s="15"/>
      <c r="FC266" s="15"/>
      <c r="FD266" s="15"/>
      <c r="FE266" s="15"/>
      <c r="FF266" s="15"/>
      <c r="FG266" s="15"/>
      <c r="FH266" s="15"/>
      <c r="FI266" s="15"/>
      <c r="FJ266" s="15"/>
      <c r="FK266" s="15"/>
      <c r="FL266" s="15"/>
      <c r="FM266" s="15"/>
      <c r="FN266" s="15"/>
      <c r="FO266" s="15"/>
      <c r="FP266" s="15"/>
      <c r="FQ266" s="15"/>
      <c r="FR266" s="15"/>
      <c r="FS266" s="15"/>
      <c r="FT266" s="15"/>
      <c r="FU266" s="13">
        <v>2.5000000000000001E-3</v>
      </c>
      <c r="FV266" s="15"/>
      <c r="FW266" s="15"/>
      <c r="FX266" s="13">
        <v>2.5000000000000001E-3</v>
      </c>
      <c r="FY266" s="15"/>
      <c r="FZ266" s="19">
        <v>0.25</v>
      </c>
      <c r="GA266" s="19">
        <v>0.25</v>
      </c>
      <c r="GB266" s="15"/>
      <c r="GC266" s="15"/>
      <c r="GD266" s="15"/>
      <c r="GE266" s="15"/>
      <c r="GF266" s="15"/>
      <c r="GG266" s="19">
        <v>0.25</v>
      </c>
      <c r="GH266" s="13">
        <v>0.25</v>
      </c>
      <c r="GI266" s="15"/>
      <c r="GJ266" s="13">
        <f t="shared" si="18"/>
        <v>0.5</v>
      </c>
      <c r="GK266" s="15"/>
      <c r="GL266" s="15"/>
      <c r="GM266" s="15"/>
      <c r="GN266" s="15"/>
      <c r="GO266" s="15"/>
      <c r="GP266" s="15"/>
      <c r="GQ266" s="30"/>
      <c r="GR266" s="1">
        <v>3.9575</v>
      </c>
      <c r="GS266" s="1">
        <v>8.8925000000000001</v>
      </c>
      <c r="GT266" s="1">
        <v>82.885000000000005</v>
      </c>
    </row>
    <row r="267" spans="1:202" x14ac:dyDescent="0.2">
      <c r="A267" s="10" t="s">
        <v>565</v>
      </c>
      <c r="B267" s="10" t="s">
        <v>1039</v>
      </c>
      <c r="C267" s="10" t="s">
        <v>565</v>
      </c>
      <c r="D267" s="10" t="s">
        <v>565</v>
      </c>
      <c r="E267" s="10" t="s">
        <v>390</v>
      </c>
      <c r="F267" s="10" t="s">
        <v>391</v>
      </c>
      <c r="G267" s="10" t="s">
        <v>392</v>
      </c>
      <c r="H267" s="10" t="s">
        <v>393</v>
      </c>
      <c r="I267" s="14"/>
      <c r="J267" s="14"/>
      <c r="K267" s="12">
        <v>404</v>
      </c>
      <c r="L267" s="12">
        <v>21.5</v>
      </c>
      <c r="M267" s="12">
        <v>807.5</v>
      </c>
      <c r="N267" s="12">
        <v>0</v>
      </c>
      <c r="O267" s="12">
        <v>1.2749999999999999</v>
      </c>
      <c r="P267" s="12">
        <v>7.2</v>
      </c>
      <c r="Q267" s="12">
        <v>213.35</v>
      </c>
      <c r="R267" s="15"/>
      <c r="S267" s="15"/>
      <c r="T267" s="12">
        <v>14.375</v>
      </c>
      <c r="U267" s="12">
        <v>363</v>
      </c>
      <c r="V267" s="20">
        <v>0.71</v>
      </c>
      <c r="W267" s="12">
        <v>0.71</v>
      </c>
      <c r="X267" s="15"/>
      <c r="Y267" s="22">
        <f t="shared" si="17"/>
        <v>0.91284699999999996</v>
      </c>
      <c r="Z267" s="19">
        <v>1.15E-2</v>
      </c>
      <c r="AA267" s="12">
        <f t="shared" si="19"/>
        <v>5.0928900000000006E-2</v>
      </c>
      <c r="AB267" s="19">
        <v>1.4999999999999999E-2</v>
      </c>
      <c r="AC267" s="12">
        <v>0.86499999999999999</v>
      </c>
      <c r="AD267" s="12">
        <f t="shared" ref="AD267:AD330" si="20">AB267*3.2857</f>
        <v>4.9285499999999996E-2</v>
      </c>
      <c r="AE267" s="13">
        <v>2.5000000000000001E-3</v>
      </c>
      <c r="AF267" s="15"/>
      <c r="AG267" s="12">
        <v>1.575</v>
      </c>
      <c r="AH267" s="12">
        <v>6.0000000000000001E-3</v>
      </c>
      <c r="AI267" s="12">
        <v>3.5550000000000002</v>
      </c>
      <c r="AJ267" s="15"/>
      <c r="AK267" s="15"/>
      <c r="AL267" s="15"/>
      <c r="AM267" s="15"/>
      <c r="AN267" s="12">
        <v>6.8250000000000002</v>
      </c>
      <c r="AO267" s="15"/>
      <c r="AP267" s="15"/>
      <c r="AQ267" s="15"/>
      <c r="AR267" s="13">
        <v>0.5</v>
      </c>
      <c r="AS267" s="15"/>
      <c r="AT267" s="21">
        <v>60.225000000000001</v>
      </c>
      <c r="AU267" s="12">
        <v>0.39750000000000002</v>
      </c>
      <c r="AV267" s="15"/>
      <c r="AW267" s="12">
        <v>21.504999999999999</v>
      </c>
      <c r="AX267" s="13">
        <v>0.01</v>
      </c>
      <c r="AY267" s="13">
        <v>0.25</v>
      </c>
      <c r="AZ267" s="12">
        <v>1.734</v>
      </c>
      <c r="BA267" s="13">
        <v>0.25</v>
      </c>
      <c r="BB267" s="13">
        <v>0.15</v>
      </c>
      <c r="BC267" s="15"/>
      <c r="BD267" s="13">
        <v>2.5</v>
      </c>
      <c r="BE267" s="12">
        <v>0.56000000000000005</v>
      </c>
      <c r="BF267" s="12">
        <v>117.25</v>
      </c>
      <c r="BG267" s="12">
        <v>2</v>
      </c>
      <c r="BH267" s="13">
        <v>0.5</v>
      </c>
      <c r="BI267" s="13">
        <v>0.5</v>
      </c>
      <c r="BJ267" s="13">
        <v>0.5</v>
      </c>
      <c r="BK267" s="12">
        <v>32.5</v>
      </c>
      <c r="BL267" s="12">
        <v>0</v>
      </c>
      <c r="BM267" s="14" t="s">
        <v>395</v>
      </c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4" t="s">
        <v>395</v>
      </c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0">
        <v>2.5000000000000001E-3</v>
      </c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  <c r="DE267" s="15"/>
      <c r="DF267" s="15"/>
      <c r="DG267" s="15"/>
      <c r="DH267" s="10" t="s">
        <v>395</v>
      </c>
      <c r="DI267" s="15"/>
      <c r="DJ267" s="15"/>
      <c r="DK267" s="15"/>
      <c r="DL267" s="15"/>
      <c r="DM267" s="15"/>
      <c r="DN267" s="15"/>
      <c r="DO267" s="15"/>
      <c r="DP267" s="15"/>
      <c r="DQ267" s="15"/>
      <c r="DR267" s="15"/>
      <c r="DS267" s="15"/>
      <c r="DT267" s="13">
        <v>5.0000000000000001E-3</v>
      </c>
      <c r="DU267" s="15"/>
      <c r="DV267" s="13">
        <v>2.5000000000000001E-5</v>
      </c>
      <c r="DW267" s="13">
        <v>2.5000000000000001E-5</v>
      </c>
      <c r="DX267" s="15"/>
      <c r="DY267" s="15"/>
      <c r="DZ267" s="15"/>
      <c r="EA267" s="15"/>
      <c r="EB267" s="15"/>
      <c r="EC267" s="15"/>
      <c r="ED267" s="15"/>
      <c r="EE267" s="15"/>
      <c r="EF267" s="15"/>
      <c r="EG267" s="13">
        <v>2.5000000000000001E-5</v>
      </c>
      <c r="EH267" s="15"/>
      <c r="EI267" s="15"/>
      <c r="EJ267" s="15"/>
      <c r="EK267" s="15"/>
      <c r="EL267" s="15"/>
      <c r="EM267" s="15"/>
      <c r="EN267" s="15"/>
      <c r="EO267" s="15"/>
      <c r="EP267" s="15"/>
      <c r="EQ267" s="15"/>
      <c r="ER267" s="15"/>
      <c r="ES267" s="15"/>
      <c r="ET267" s="15"/>
      <c r="EU267" s="15"/>
      <c r="EV267" s="15"/>
      <c r="EW267" s="15"/>
      <c r="EX267" s="15"/>
      <c r="EY267" s="15"/>
      <c r="EZ267" s="15"/>
      <c r="FA267" s="15"/>
      <c r="FB267" s="15"/>
      <c r="FC267" s="15"/>
      <c r="FD267" s="15"/>
      <c r="FE267" s="15"/>
      <c r="FF267" s="15"/>
      <c r="FG267" s="15"/>
      <c r="FH267" s="15"/>
      <c r="FI267" s="15"/>
      <c r="FJ267" s="15"/>
      <c r="FK267" s="15"/>
      <c r="FL267" s="15"/>
      <c r="FM267" s="15"/>
      <c r="FN267" s="15"/>
      <c r="FO267" s="15"/>
      <c r="FP267" s="15"/>
      <c r="FQ267" s="15"/>
      <c r="FR267" s="15"/>
      <c r="FS267" s="15"/>
      <c r="FT267" s="15"/>
      <c r="FU267" s="13">
        <v>2.5000000000000001E-3</v>
      </c>
      <c r="FV267" s="15"/>
      <c r="FW267" s="15"/>
      <c r="FX267" s="13">
        <v>2.5000000000000001E-3</v>
      </c>
      <c r="FY267" s="15"/>
      <c r="FZ267" s="19">
        <v>0.25</v>
      </c>
      <c r="GA267" s="19">
        <v>0.25</v>
      </c>
      <c r="GB267" s="15"/>
      <c r="GC267" s="15"/>
      <c r="GD267" s="15"/>
      <c r="GE267" s="15"/>
      <c r="GF267" s="15"/>
      <c r="GG267" s="19">
        <v>0.25</v>
      </c>
      <c r="GH267" s="13">
        <v>0.25</v>
      </c>
      <c r="GI267" s="15"/>
      <c r="GJ267" s="13">
        <f t="shared" si="18"/>
        <v>0.5</v>
      </c>
      <c r="GK267" s="15"/>
      <c r="GL267" s="15"/>
      <c r="GM267" s="15"/>
      <c r="GN267" s="15"/>
      <c r="GO267" s="15"/>
      <c r="GP267" s="15"/>
      <c r="GQ267" s="30"/>
      <c r="GR267" s="1">
        <v>3.67</v>
      </c>
      <c r="GS267" s="1">
        <v>4.2850000000000001</v>
      </c>
      <c r="GT267" s="1">
        <v>42.365000000000002</v>
      </c>
    </row>
    <row r="268" spans="1:202" x14ac:dyDescent="0.2">
      <c r="A268" s="10" t="s">
        <v>1040</v>
      </c>
      <c r="B268" s="10" t="s">
        <v>1041</v>
      </c>
      <c r="C268" s="10" t="s">
        <v>1040</v>
      </c>
      <c r="D268" s="14"/>
      <c r="E268" s="10" t="s">
        <v>390</v>
      </c>
      <c r="F268" s="10" t="s">
        <v>391</v>
      </c>
      <c r="G268" s="10" t="s">
        <v>392</v>
      </c>
      <c r="H268" s="10" t="s">
        <v>393</v>
      </c>
      <c r="I268" s="14"/>
      <c r="J268" s="14"/>
      <c r="K268" s="12">
        <v>445.75</v>
      </c>
      <c r="L268" s="12">
        <v>13.25</v>
      </c>
      <c r="M268" s="12">
        <v>859.25</v>
      </c>
      <c r="N268" s="12">
        <v>0</v>
      </c>
      <c r="O268" s="12">
        <v>1.575</v>
      </c>
      <c r="P268" s="12">
        <v>7.1749999999999998</v>
      </c>
      <c r="Q268" s="12">
        <v>219.72499999999999</v>
      </c>
      <c r="R268" s="15"/>
      <c r="S268" s="15"/>
      <c r="T268" s="12">
        <v>14.65</v>
      </c>
      <c r="U268" s="12">
        <v>400.75</v>
      </c>
      <c r="V268" s="20">
        <v>0.34749999999999998</v>
      </c>
      <c r="W268" s="12">
        <v>0.34749999999999998</v>
      </c>
      <c r="X268" s="15"/>
      <c r="Y268" s="13">
        <f t="shared" si="17"/>
        <v>0.44678075</v>
      </c>
      <c r="Z268" s="19">
        <v>1.15E-2</v>
      </c>
      <c r="AA268" s="12">
        <f t="shared" si="19"/>
        <v>5.0928900000000006E-2</v>
      </c>
      <c r="AB268" s="19">
        <v>1.4999999999999999E-2</v>
      </c>
      <c r="AC268" s="12">
        <v>0.32500000000000001</v>
      </c>
      <c r="AD268" s="12">
        <f t="shared" si="20"/>
        <v>4.9285499999999996E-2</v>
      </c>
      <c r="AE268" s="12">
        <v>6.7499999999999999E-3</v>
      </c>
      <c r="AF268" s="15"/>
      <c r="AG268" s="12">
        <v>0.67249999999999999</v>
      </c>
      <c r="AH268" s="12">
        <v>1.125E-2</v>
      </c>
      <c r="AI268" s="12">
        <v>0.77500000000000002</v>
      </c>
      <c r="AJ268" s="15"/>
      <c r="AK268" s="12">
        <v>0.16500000000000001</v>
      </c>
      <c r="AL268" s="15"/>
      <c r="AM268" s="15"/>
      <c r="AN268" s="12">
        <v>7.6</v>
      </c>
      <c r="AO268" s="15"/>
      <c r="AP268" s="15"/>
      <c r="AQ268" s="15"/>
      <c r="AR268" s="13">
        <v>0.5</v>
      </c>
      <c r="AS268" s="15"/>
      <c r="AT268" s="12">
        <v>9.61</v>
      </c>
      <c r="AU268" s="13">
        <v>0.15</v>
      </c>
      <c r="AV268" s="15"/>
      <c r="AW268" s="12">
        <v>11.8925</v>
      </c>
      <c r="AX268" s="13">
        <v>0.01</v>
      </c>
      <c r="AY268" s="13">
        <v>0.25</v>
      </c>
      <c r="AZ268" s="12">
        <v>5.5122499999999999</v>
      </c>
      <c r="BA268" s="13">
        <v>0.25</v>
      </c>
      <c r="BB268" s="13">
        <v>0.15</v>
      </c>
      <c r="BC268" s="15"/>
      <c r="BD268" s="13">
        <v>2.5</v>
      </c>
      <c r="BE268" s="13">
        <v>0.01</v>
      </c>
      <c r="BF268" s="12">
        <v>200</v>
      </c>
      <c r="BG268" s="12">
        <v>118.625</v>
      </c>
      <c r="BH268" s="13">
        <v>0.5</v>
      </c>
      <c r="BI268" s="13">
        <v>0.5</v>
      </c>
      <c r="BJ268" s="13">
        <v>0.5</v>
      </c>
      <c r="BK268" s="12">
        <v>4</v>
      </c>
      <c r="BL268" s="12">
        <v>0</v>
      </c>
      <c r="BM268" s="14" t="s">
        <v>395</v>
      </c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4" t="s">
        <v>395</v>
      </c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0">
        <v>2.5000000000000001E-3</v>
      </c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  <c r="DE268" s="15"/>
      <c r="DF268" s="15"/>
      <c r="DG268" s="15"/>
      <c r="DH268" s="10" t="s">
        <v>395</v>
      </c>
      <c r="DI268" s="15"/>
      <c r="DJ268" s="15"/>
      <c r="DK268" s="15"/>
      <c r="DL268" s="15"/>
      <c r="DM268" s="15"/>
      <c r="DN268" s="15"/>
      <c r="DO268" s="15"/>
      <c r="DP268" s="15"/>
      <c r="DQ268" s="15"/>
      <c r="DR268" s="15"/>
      <c r="DS268" s="15"/>
      <c r="DT268" s="13">
        <v>5.0000000000000001E-3</v>
      </c>
      <c r="DU268" s="15"/>
      <c r="DV268" s="12">
        <v>6.3999999999999997E-5</v>
      </c>
      <c r="DW268" s="13">
        <v>2.5000000000000001E-5</v>
      </c>
      <c r="DX268" s="15"/>
      <c r="DY268" s="15"/>
      <c r="DZ268" s="15"/>
      <c r="EA268" s="15"/>
      <c r="EB268" s="15"/>
      <c r="EC268" s="15"/>
      <c r="ED268" s="15"/>
      <c r="EE268" s="15"/>
      <c r="EF268" s="15"/>
      <c r="EG268" s="12">
        <v>8.2999999999999998E-5</v>
      </c>
      <c r="EH268" s="15"/>
      <c r="EI268" s="15"/>
      <c r="EJ268" s="15"/>
      <c r="EK268" s="15"/>
      <c r="EL268" s="15"/>
      <c r="EM268" s="15"/>
      <c r="EN268" s="15"/>
      <c r="EO268" s="15"/>
      <c r="EP268" s="15"/>
      <c r="EQ268" s="15"/>
      <c r="ER268" s="15"/>
      <c r="ES268" s="15"/>
      <c r="ET268" s="15"/>
      <c r="EU268" s="15"/>
      <c r="EV268" s="15"/>
      <c r="EW268" s="15"/>
      <c r="EX268" s="15"/>
      <c r="EY268" s="15"/>
      <c r="EZ268" s="15"/>
      <c r="FA268" s="15"/>
      <c r="FB268" s="15"/>
      <c r="FC268" s="15"/>
      <c r="FD268" s="15"/>
      <c r="FE268" s="15"/>
      <c r="FF268" s="15"/>
      <c r="FG268" s="15"/>
      <c r="FH268" s="15"/>
      <c r="FI268" s="15"/>
      <c r="FJ268" s="15"/>
      <c r="FK268" s="15"/>
      <c r="FL268" s="15"/>
      <c r="FM268" s="15"/>
      <c r="FN268" s="15"/>
      <c r="FO268" s="15"/>
      <c r="FP268" s="15"/>
      <c r="FQ268" s="15"/>
      <c r="FR268" s="15"/>
      <c r="FS268" s="15"/>
      <c r="FT268" s="15"/>
      <c r="FU268" s="13">
        <v>2.5000000000000001E-3</v>
      </c>
      <c r="FV268" s="15"/>
      <c r="FW268" s="15"/>
      <c r="FX268" s="13">
        <v>2.5000000000000001E-3</v>
      </c>
      <c r="FY268" s="15"/>
      <c r="FZ268" s="19">
        <v>0.25</v>
      </c>
      <c r="GA268" s="19">
        <v>0.25</v>
      </c>
      <c r="GB268" s="15"/>
      <c r="GC268" s="15"/>
      <c r="GD268" s="15"/>
      <c r="GE268" s="15"/>
      <c r="GF268" s="15"/>
      <c r="GG268" s="19">
        <v>0.25</v>
      </c>
      <c r="GH268" s="13">
        <v>0.25</v>
      </c>
      <c r="GI268" s="15"/>
      <c r="GJ268" s="13">
        <f t="shared" si="18"/>
        <v>0.5</v>
      </c>
      <c r="GK268" s="15"/>
      <c r="GL268" s="15"/>
      <c r="GM268" s="15"/>
      <c r="GN268" s="15"/>
      <c r="GO268" s="15"/>
      <c r="GP268" s="15"/>
      <c r="GQ268" s="30"/>
      <c r="GR268" s="1">
        <v>0.87250000000000005</v>
      </c>
      <c r="GS268" s="1">
        <v>4.3600000000000003</v>
      </c>
      <c r="GT268" s="1">
        <v>42.005000000000003</v>
      </c>
    </row>
    <row r="269" spans="1:202" x14ac:dyDescent="0.2">
      <c r="A269" s="10" t="s">
        <v>1042</v>
      </c>
      <c r="B269" s="10" t="s">
        <v>1043</v>
      </c>
      <c r="C269" s="10" t="s">
        <v>1042</v>
      </c>
      <c r="D269" s="14"/>
      <c r="E269" s="10" t="s">
        <v>390</v>
      </c>
      <c r="F269" s="10" t="s">
        <v>391</v>
      </c>
      <c r="G269" s="10" t="s">
        <v>392</v>
      </c>
      <c r="H269" s="10" t="s">
        <v>393</v>
      </c>
      <c r="I269" s="14"/>
      <c r="J269" s="14"/>
      <c r="K269" s="12">
        <v>153.5</v>
      </c>
      <c r="L269" s="13" t="s">
        <v>396</v>
      </c>
      <c r="M269" s="12">
        <v>282</v>
      </c>
      <c r="N269" s="12">
        <v>0</v>
      </c>
      <c r="O269" s="12">
        <v>0.875</v>
      </c>
      <c r="P269" s="12">
        <v>8.125</v>
      </c>
      <c r="Q269" s="12">
        <v>282.75</v>
      </c>
      <c r="R269" s="15"/>
      <c r="S269" s="13" t="s">
        <v>424</v>
      </c>
      <c r="T269" s="12">
        <v>7.7</v>
      </c>
      <c r="U269" s="12">
        <v>169.25</v>
      </c>
      <c r="V269" s="20">
        <v>3.7499999999999999E-3</v>
      </c>
      <c r="W269" s="12">
        <v>0.81625000000000003</v>
      </c>
      <c r="X269" s="15"/>
      <c r="Y269" s="13">
        <f t="shared" si="17"/>
        <v>4.8213750000000001E-3</v>
      </c>
      <c r="Z269" s="20">
        <v>0.8125</v>
      </c>
      <c r="AA269" s="12">
        <f t="shared" si="19"/>
        <v>3.5982375000000002</v>
      </c>
      <c r="AB269" s="19">
        <v>5.0000000000000001E-4</v>
      </c>
      <c r="AC269" s="12">
        <v>8.1250000000000003E-2</v>
      </c>
      <c r="AD269" s="12">
        <f t="shared" si="20"/>
        <v>1.64285E-3</v>
      </c>
      <c r="AE269" s="13">
        <v>1.5E-3</v>
      </c>
      <c r="AF269" s="15"/>
      <c r="AG269" s="12">
        <v>0.89749999999999996</v>
      </c>
      <c r="AH269" s="12">
        <v>2.6749999999999999E-2</v>
      </c>
      <c r="AI269" s="12">
        <v>1.5475000000000001</v>
      </c>
      <c r="AJ269" s="15"/>
      <c r="AK269" s="15"/>
      <c r="AL269" s="12">
        <v>53</v>
      </c>
      <c r="AM269" s="15"/>
      <c r="AN269" s="12">
        <v>1.25</v>
      </c>
      <c r="AO269" s="12">
        <v>8.9</v>
      </c>
      <c r="AP269" s="15"/>
      <c r="AQ269" s="15"/>
      <c r="AR269" s="12">
        <v>4.2</v>
      </c>
      <c r="AS269" s="15"/>
      <c r="AT269" s="13">
        <v>0.2</v>
      </c>
      <c r="AU269" s="13">
        <v>0.15</v>
      </c>
      <c r="AV269" s="15"/>
      <c r="AW269" s="13">
        <v>1</v>
      </c>
      <c r="AX269" s="13">
        <v>0.01</v>
      </c>
      <c r="AY269" s="12">
        <v>0.625</v>
      </c>
      <c r="AZ269" s="13" t="s">
        <v>1345</v>
      </c>
      <c r="BA269" s="13" t="s">
        <v>926</v>
      </c>
      <c r="BB269" s="12">
        <v>0.3125</v>
      </c>
      <c r="BC269" s="15"/>
      <c r="BD269" s="12">
        <v>12.3</v>
      </c>
      <c r="BE269" s="13">
        <v>5.4999999999999997E-3</v>
      </c>
      <c r="BF269" s="12">
        <v>153</v>
      </c>
      <c r="BG269" s="12">
        <v>81.25</v>
      </c>
      <c r="BH269" s="12">
        <v>11.5</v>
      </c>
      <c r="BI269" s="12">
        <v>1</v>
      </c>
      <c r="BJ269" s="12">
        <v>9</v>
      </c>
      <c r="BK269" s="12">
        <v>33</v>
      </c>
      <c r="BL269" s="12">
        <v>200</v>
      </c>
      <c r="BM269" s="14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4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/>
      <c r="CO269" s="15"/>
      <c r="CP269" s="15"/>
      <c r="CQ269" s="15"/>
      <c r="CR269" s="15"/>
      <c r="CS269" s="14"/>
      <c r="CT269" s="15"/>
      <c r="CU269" s="15"/>
      <c r="CV269" s="15"/>
      <c r="CW269" s="15"/>
      <c r="CX269" s="15"/>
      <c r="CY269" s="15"/>
      <c r="CZ269" s="15"/>
      <c r="DA269" s="15"/>
      <c r="DB269" s="15"/>
      <c r="DC269" s="15"/>
      <c r="DD269" s="15"/>
      <c r="DE269" s="15"/>
      <c r="DF269" s="15"/>
      <c r="DG269" s="15"/>
      <c r="DH269" s="14"/>
      <c r="DI269" s="15"/>
      <c r="DJ269" s="15"/>
      <c r="DK269" s="15"/>
      <c r="DL269" s="15"/>
      <c r="DM269" s="15"/>
      <c r="DN269" s="15"/>
      <c r="DO269" s="15"/>
      <c r="DP269" s="15"/>
      <c r="DQ269" s="15"/>
      <c r="DR269" s="15"/>
      <c r="DS269" s="15"/>
      <c r="DT269" s="15"/>
      <c r="DU269" s="15"/>
      <c r="DV269" s="13">
        <v>5.0000000000000001E-4</v>
      </c>
      <c r="DW269" s="13">
        <v>5.0000000000000001E-4</v>
      </c>
      <c r="DX269" s="15"/>
      <c r="DY269" s="15"/>
      <c r="DZ269" s="15"/>
      <c r="EA269" s="15"/>
      <c r="EB269" s="15"/>
      <c r="EC269" s="15"/>
      <c r="ED269" s="15"/>
      <c r="EE269" s="15"/>
      <c r="EF269" s="15"/>
      <c r="EG269" s="13">
        <v>5.0000000000000001E-3</v>
      </c>
      <c r="EH269" s="15"/>
      <c r="EI269" s="15"/>
      <c r="EJ269" s="15"/>
      <c r="EK269" s="15"/>
      <c r="EL269" s="15"/>
      <c r="EM269" s="15"/>
      <c r="EN269" s="15"/>
      <c r="EO269" s="15"/>
      <c r="EP269" s="15"/>
      <c r="EQ269" s="15"/>
      <c r="ER269" s="15"/>
      <c r="ES269" s="15"/>
      <c r="ET269" s="15"/>
      <c r="EU269" s="15"/>
      <c r="EV269" s="15"/>
      <c r="EW269" s="15"/>
      <c r="EX269" s="15"/>
      <c r="EY269" s="15"/>
      <c r="EZ269" s="15"/>
      <c r="FA269" s="15"/>
      <c r="FB269" s="15"/>
      <c r="FC269" s="15"/>
      <c r="FD269" s="15"/>
      <c r="FE269" s="15"/>
      <c r="FF269" s="15"/>
      <c r="FG269" s="15"/>
      <c r="FH269" s="15"/>
      <c r="FI269" s="15"/>
      <c r="FJ269" s="15"/>
      <c r="FK269" s="15"/>
      <c r="FL269" s="15"/>
      <c r="FM269" s="15"/>
      <c r="FN269" s="15"/>
      <c r="FO269" s="15"/>
      <c r="FP269" s="15"/>
      <c r="FQ269" s="15"/>
      <c r="FR269" s="15"/>
      <c r="FS269" s="15"/>
      <c r="FT269" s="15"/>
      <c r="FU269" s="15"/>
      <c r="FV269" s="15"/>
      <c r="FW269" s="15"/>
      <c r="FX269" s="15"/>
      <c r="FY269" s="15"/>
      <c r="FZ269" s="19">
        <v>0.05</v>
      </c>
      <c r="GA269" s="15"/>
      <c r="GB269" s="15"/>
      <c r="GC269" s="15"/>
      <c r="GD269" s="15"/>
      <c r="GE269" s="15"/>
      <c r="GF269" s="15"/>
      <c r="GG269" s="19">
        <v>0.05</v>
      </c>
      <c r="GH269" s="15"/>
      <c r="GI269" s="15"/>
      <c r="GJ269" s="13">
        <f t="shared" si="18"/>
        <v>0.1</v>
      </c>
      <c r="GK269" s="15"/>
      <c r="GL269" s="15"/>
      <c r="GM269" s="15"/>
      <c r="GN269" s="15"/>
      <c r="GO269" s="15"/>
      <c r="GP269" s="15"/>
      <c r="GQ269" s="30"/>
      <c r="GR269" s="1">
        <v>0.68</v>
      </c>
      <c r="GS269" s="1">
        <v>10.824999999999999</v>
      </c>
      <c r="GT269" s="1">
        <v>90.612499999999997</v>
      </c>
    </row>
    <row r="270" spans="1:202" x14ac:dyDescent="0.2">
      <c r="A270" s="10" t="s">
        <v>1044</v>
      </c>
      <c r="B270" s="10" t="s">
        <v>1045</v>
      </c>
      <c r="C270" s="10" t="s">
        <v>1044</v>
      </c>
      <c r="D270" s="10" t="s">
        <v>1046</v>
      </c>
      <c r="E270" s="10" t="s">
        <v>390</v>
      </c>
      <c r="F270" s="10" t="s">
        <v>391</v>
      </c>
      <c r="G270" s="10" t="s">
        <v>392</v>
      </c>
      <c r="H270" s="10" t="s">
        <v>393</v>
      </c>
      <c r="I270" s="14"/>
      <c r="J270" s="14"/>
      <c r="K270" s="12">
        <v>298.25</v>
      </c>
      <c r="L270" s="12">
        <v>5</v>
      </c>
      <c r="M270" s="12">
        <v>915.75</v>
      </c>
      <c r="N270" s="12">
        <v>0</v>
      </c>
      <c r="O270" s="12">
        <v>1.365</v>
      </c>
      <c r="P270" s="12">
        <v>7.1749999999999998</v>
      </c>
      <c r="Q270" s="12">
        <v>258</v>
      </c>
      <c r="R270" s="15"/>
      <c r="S270" s="13" t="s">
        <v>424</v>
      </c>
      <c r="T270" s="12">
        <v>14.125</v>
      </c>
      <c r="U270" s="12">
        <v>377.5</v>
      </c>
      <c r="V270" s="20">
        <v>2.0750000000000001E-2</v>
      </c>
      <c r="W270" s="12">
        <v>0.70499999999999996</v>
      </c>
      <c r="X270" s="15"/>
      <c r="Y270" s="13">
        <f t="shared" si="17"/>
        <v>2.6678275000000001E-2</v>
      </c>
      <c r="Z270" s="20">
        <v>0.63500000000000001</v>
      </c>
      <c r="AA270" s="12">
        <f t="shared" si="19"/>
        <v>2.8121610000000001</v>
      </c>
      <c r="AB270" s="20">
        <v>5.0125000000000003E-2</v>
      </c>
      <c r="AC270" s="12">
        <v>9.6750000000000003E-2</v>
      </c>
      <c r="AD270" s="12">
        <f t="shared" si="20"/>
        <v>0.16469571250000001</v>
      </c>
      <c r="AE270" s="12">
        <v>1.4999999999999999E-2</v>
      </c>
      <c r="AF270" s="15"/>
      <c r="AG270" s="12">
        <v>0.76</v>
      </c>
      <c r="AH270" s="12">
        <v>3.15E-2</v>
      </c>
      <c r="AI270" s="12">
        <v>1.1725000000000001</v>
      </c>
      <c r="AJ270" s="15"/>
      <c r="AK270" s="15"/>
      <c r="AL270" s="12">
        <v>135.25</v>
      </c>
      <c r="AM270" s="15"/>
      <c r="AN270" s="12">
        <v>131.5</v>
      </c>
      <c r="AO270" s="12">
        <v>9.5500000000000007</v>
      </c>
      <c r="AP270" s="15"/>
      <c r="AQ270" s="15"/>
      <c r="AR270" s="12">
        <v>16.850000000000001</v>
      </c>
      <c r="AS270" s="15"/>
      <c r="AT270" s="12">
        <v>2.1749999999999998</v>
      </c>
      <c r="AU270" s="12">
        <v>0.26874999999999999</v>
      </c>
      <c r="AV270" s="15"/>
      <c r="AW270" s="12">
        <v>3</v>
      </c>
      <c r="AX270" s="13">
        <v>0.01</v>
      </c>
      <c r="AY270" s="12">
        <v>1.9750000000000001</v>
      </c>
      <c r="AZ270" s="13" t="s">
        <v>1345</v>
      </c>
      <c r="BA270" s="13" t="s">
        <v>926</v>
      </c>
      <c r="BB270" s="13">
        <v>0.15</v>
      </c>
      <c r="BC270" s="15"/>
      <c r="BD270" s="13">
        <v>0.5</v>
      </c>
      <c r="BE270" s="13">
        <v>5.4999999999999997E-3</v>
      </c>
      <c r="BF270" s="12">
        <v>355</v>
      </c>
      <c r="BG270" s="12">
        <v>287.5</v>
      </c>
      <c r="BH270" s="12">
        <v>47.75</v>
      </c>
      <c r="BI270" s="12">
        <v>4</v>
      </c>
      <c r="BJ270" s="12">
        <v>37.5</v>
      </c>
      <c r="BK270" s="12">
        <v>366.25</v>
      </c>
      <c r="BL270" s="12">
        <v>75</v>
      </c>
      <c r="BM270" s="14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4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/>
      <c r="CO270" s="15"/>
      <c r="CP270" s="15"/>
      <c r="CQ270" s="15"/>
      <c r="CR270" s="15"/>
      <c r="CS270" s="14"/>
      <c r="CT270" s="15"/>
      <c r="CU270" s="15"/>
      <c r="CV270" s="15"/>
      <c r="CW270" s="15"/>
      <c r="CX270" s="15"/>
      <c r="CY270" s="15"/>
      <c r="CZ270" s="15"/>
      <c r="DA270" s="15"/>
      <c r="DB270" s="15"/>
      <c r="DC270" s="15"/>
      <c r="DD270" s="15"/>
      <c r="DE270" s="15"/>
      <c r="DF270" s="15"/>
      <c r="DG270" s="15"/>
      <c r="DH270" s="14"/>
      <c r="DI270" s="15"/>
      <c r="DJ270" s="15"/>
      <c r="DK270" s="15"/>
      <c r="DL270" s="15"/>
      <c r="DM270" s="15"/>
      <c r="DN270" s="15"/>
      <c r="DO270" s="15"/>
      <c r="DP270" s="15"/>
      <c r="DQ270" s="15"/>
      <c r="DR270" s="15"/>
      <c r="DS270" s="15"/>
      <c r="DT270" s="15"/>
      <c r="DU270" s="15"/>
      <c r="DV270" s="13">
        <v>5.0000000000000001E-4</v>
      </c>
      <c r="DW270" s="13">
        <v>5.0000000000000001E-4</v>
      </c>
      <c r="DX270" s="15"/>
      <c r="DY270" s="15"/>
      <c r="DZ270" s="15"/>
      <c r="EA270" s="15"/>
      <c r="EB270" s="15"/>
      <c r="EC270" s="15"/>
      <c r="ED270" s="15"/>
      <c r="EE270" s="15"/>
      <c r="EF270" s="15"/>
      <c r="EG270" s="13">
        <v>5.0000000000000001E-3</v>
      </c>
      <c r="EH270" s="15"/>
      <c r="EI270" s="15"/>
      <c r="EJ270" s="15"/>
      <c r="EK270" s="15"/>
      <c r="EL270" s="15"/>
      <c r="EM270" s="15"/>
      <c r="EN270" s="15"/>
      <c r="EO270" s="15"/>
      <c r="EP270" s="15"/>
      <c r="EQ270" s="15"/>
      <c r="ER270" s="15"/>
      <c r="ES270" s="15"/>
      <c r="ET270" s="15"/>
      <c r="EU270" s="15"/>
      <c r="EV270" s="15"/>
      <c r="EW270" s="15"/>
      <c r="EX270" s="15"/>
      <c r="EY270" s="15"/>
      <c r="EZ270" s="15"/>
      <c r="FA270" s="15"/>
      <c r="FB270" s="15"/>
      <c r="FC270" s="15"/>
      <c r="FD270" s="15"/>
      <c r="FE270" s="15"/>
      <c r="FF270" s="15"/>
      <c r="FG270" s="15"/>
      <c r="FH270" s="15"/>
      <c r="FI270" s="15"/>
      <c r="FJ270" s="15"/>
      <c r="FK270" s="15"/>
      <c r="FL270" s="15"/>
      <c r="FM270" s="15"/>
      <c r="FN270" s="15"/>
      <c r="FO270" s="15"/>
      <c r="FP270" s="15"/>
      <c r="FQ270" s="15"/>
      <c r="FR270" s="15"/>
      <c r="FS270" s="15"/>
      <c r="FT270" s="15"/>
      <c r="FU270" s="15"/>
      <c r="FV270" s="15"/>
      <c r="FW270" s="15"/>
      <c r="FX270" s="15"/>
      <c r="FY270" s="15"/>
      <c r="FZ270" s="19">
        <v>0.05</v>
      </c>
      <c r="GA270" s="15"/>
      <c r="GB270" s="15"/>
      <c r="GC270" s="15"/>
      <c r="GD270" s="15"/>
      <c r="GE270" s="15"/>
      <c r="GF270" s="15"/>
      <c r="GG270" s="19">
        <v>0.05</v>
      </c>
      <c r="GH270" s="15"/>
      <c r="GI270" s="15"/>
      <c r="GJ270" s="13">
        <f t="shared" si="18"/>
        <v>0.1</v>
      </c>
      <c r="GK270" s="15"/>
      <c r="GL270" s="15"/>
      <c r="GM270" s="15"/>
      <c r="GN270" s="15"/>
      <c r="GO270" s="15"/>
      <c r="GP270" s="15"/>
      <c r="GQ270" s="30"/>
      <c r="GR270" s="1">
        <v>0.74250000000000005</v>
      </c>
      <c r="GS270" s="1">
        <v>7.55</v>
      </c>
      <c r="GT270" s="1">
        <v>73.86</v>
      </c>
    </row>
    <row r="271" spans="1:202" x14ac:dyDescent="0.2">
      <c r="A271" s="10" t="s">
        <v>1047</v>
      </c>
      <c r="B271" s="10" t="s">
        <v>1048</v>
      </c>
      <c r="C271" s="10" t="s">
        <v>1049</v>
      </c>
      <c r="D271" s="14"/>
      <c r="E271" s="10" t="s">
        <v>390</v>
      </c>
      <c r="F271" s="10" t="s">
        <v>391</v>
      </c>
      <c r="G271" s="10" t="s">
        <v>392</v>
      </c>
      <c r="H271" s="10" t="s">
        <v>393</v>
      </c>
      <c r="I271" s="14"/>
      <c r="J271" s="14"/>
      <c r="K271" s="12">
        <v>151.75</v>
      </c>
      <c r="L271" s="13" t="s">
        <v>396</v>
      </c>
      <c r="M271" s="12">
        <v>798.25</v>
      </c>
      <c r="N271" s="12">
        <v>0</v>
      </c>
      <c r="O271" s="12">
        <v>0.92749999999999999</v>
      </c>
      <c r="P271" s="12">
        <v>7.625</v>
      </c>
      <c r="Q271" s="12">
        <v>301</v>
      </c>
      <c r="R271" s="15"/>
      <c r="S271" s="13" t="s">
        <v>424</v>
      </c>
      <c r="T271" s="12">
        <v>13.75</v>
      </c>
      <c r="U271" s="12">
        <v>225.25</v>
      </c>
      <c r="V271" s="20">
        <v>4.7499999999999999E-3</v>
      </c>
      <c r="W271" s="12">
        <v>0.53200000000000003</v>
      </c>
      <c r="X271" s="15"/>
      <c r="Y271" s="13">
        <f t="shared" si="17"/>
        <v>6.107075E-3</v>
      </c>
      <c r="Z271" s="20">
        <v>0.52749999999999997</v>
      </c>
      <c r="AA271" s="12">
        <f t="shared" si="19"/>
        <v>2.3360865</v>
      </c>
      <c r="AB271" s="19">
        <v>5.0000000000000001E-4</v>
      </c>
      <c r="AC271" s="12">
        <v>0.1205</v>
      </c>
      <c r="AD271" s="12">
        <f t="shared" si="20"/>
        <v>1.64285E-3</v>
      </c>
      <c r="AE271" s="13">
        <v>1.5E-3</v>
      </c>
      <c r="AF271" s="15"/>
      <c r="AG271" s="12">
        <v>0.65249999999999997</v>
      </c>
      <c r="AH271" s="12">
        <v>1.4999999999999999E-2</v>
      </c>
      <c r="AI271" s="12">
        <v>0.56999999999999995</v>
      </c>
      <c r="AJ271" s="15"/>
      <c r="AK271" s="15"/>
      <c r="AL271" s="12">
        <v>71.75</v>
      </c>
      <c r="AM271" s="15"/>
      <c r="AN271" s="12">
        <v>171.75</v>
      </c>
      <c r="AO271" s="12">
        <v>11.2</v>
      </c>
      <c r="AP271" s="15"/>
      <c r="AQ271" s="15"/>
      <c r="AR271" s="12">
        <v>26</v>
      </c>
      <c r="AS271" s="15"/>
      <c r="AT271" s="12">
        <v>2.25</v>
      </c>
      <c r="AU271" s="12">
        <v>0.59375</v>
      </c>
      <c r="AV271" s="15"/>
      <c r="AW271" s="13">
        <v>1</v>
      </c>
      <c r="AX271" s="13">
        <v>0.01</v>
      </c>
      <c r="AY271" s="12">
        <v>0.97499999999999998</v>
      </c>
      <c r="AZ271" s="13" t="s">
        <v>1345</v>
      </c>
      <c r="BA271" s="13" t="s">
        <v>926</v>
      </c>
      <c r="BB271" s="13">
        <v>0.15</v>
      </c>
      <c r="BC271" s="15"/>
      <c r="BD271" s="13">
        <v>0.5</v>
      </c>
      <c r="BE271" s="13">
        <v>5.4999999999999997E-3</v>
      </c>
      <c r="BF271" s="12">
        <v>38.75</v>
      </c>
      <c r="BG271" s="12">
        <v>71.75</v>
      </c>
      <c r="BH271" s="12">
        <v>0</v>
      </c>
      <c r="BI271" s="12">
        <v>0</v>
      </c>
      <c r="BJ271" s="12">
        <v>0</v>
      </c>
      <c r="BK271" s="12">
        <v>0</v>
      </c>
      <c r="BL271" s="12">
        <v>212.5</v>
      </c>
      <c r="BM271" s="14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4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/>
      <c r="CO271" s="15"/>
      <c r="CP271" s="15"/>
      <c r="CQ271" s="15"/>
      <c r="CR271" s="15"/>
      <c r="CS271" s="14"/>
      <c r="CT271" s="15"/>
      <c r="CU271" s="15"/>
      <c r="CV271" s="15"/>
      <c r="CW271" s="15"/>
      <c r="CX271" s="15"/>
      <c r="CY271" s="15"/>
      <c r="CZ271" s="15"/>
      <c r="DA271" s="15"/>
      <c r="DB271" s="15"/>
      <c r="DC271" s="15"/>
      <c r="DD271" s="15"/>
      <c r="DE271" s="15"/>
      <c r="DF271" s="15"/>
      <c r="DG271" s="15"/>
      <c r="DH271" s="14"/>
      <c r="DI271" s="15"/>
      <c r="DJ271" s="15"/>
      <c r="DK271" s="15"/>
      <c r="DL271" s="15"/>
      <c r="DM271" s="15"/>
      <c r="DN271" s="15"/>
      <c r="DO271" s="15"/>
      <c r="DP271" s="15"/>
      <c r="DQ271" s="15"/>
      <c r="DR271" s="15"/>
      <c r="DS271" s="15"/>
      <c r="DT271" s="15"/>
      <c r="DU271" s="15"/>
      <c r="DV271" s="13">
        <v>5.0000000000000001E-4</v>
      </c>
      <c r="DW271" s="13">
        <v>5.0000000000000001E-4</v>
      </c>
      <c r="DX271" s="15"/>
      <c r="DY271" s="15"/>
      <c r="DZ271" s="15"/>
      <c r="EA271" s="15"/>
      <c r="EB271" s="15"/>
      <c r="EC271" s="15"/>
      <c r="ED271" s="15"/>
      <c r="EE271" s="15"/>
      <c r="EF271" s="15"/>
      <c r="EG271" s="13">
        <v>5.0000000000000001E-3</v>
      </c>
      <c r="EH271" s="15"/>
      <c r="EI271" s="15"/>
      <c r="EJ271" s="15"/>
      <c r="EK271" s="15"/>
      <c r="EL271" s="15"/>
      <c r="EM271" s="15"/>
      <c r="EN271" s="15"/>
      <c r="EO271" s="15"/>
      <c r="EP271" s="15"/>
      <c r="EQ271" s="15"/>
      <c r="ER271" s="15"/>
      <c r="ES271" s="15"/>
      <c r="ET271" s="15"/>
      <c r="EU271" s="15"/>
      <c r="EV271" s="15"/>
      <c r="EW271" s="15"/>
      <c r="EX271" s="15"/>
      <c r="EY271" s="15"/>
      <c r="EZ271" s="15"/>
      <c r="FA271" s="15"/>
      <c r="FB271" s="15"/>
      <c r="FC271" s="15"/>
      <c r="FD271" s="15"/>
      <c r="FE271" s="15"/>
      <c r="FF271" s="15"/>
      <c r="FG271" s="15"/>
      <c r="FH271" s="15"/>
      <c r="FI271" s="15"/>
      <c r="FJ271" s="15"/>
      <c r="FK271" s="15"/>
      <c r="FL271" s="15"/>
      <c r="FM271" s="15"/>
      <c r="FN271" s="15"/>
      <c r="FO271" s="15"/>
      <c r="FP271" s="15"/>
      <c r="FQ271" s="15"/>
      <c r="FR271" s="15"/>
      <c r="FS271" s="15"/>
      <c r="FT271" s="15"/>
      <c r="FU271" s="15"/>
      <c r="FV271" s="15"/>
      <c r="FW271" s="15"/>
      <c r="FX271" s="15"/>
      <c r="FY271" s="15"/>
      <c r="FZ271" s="19">
        <v>0.05</v>
      </c>
      <c r="GA271" s="15"/>
      <c r="GB271" s="15"/>
      <c r="GC271" s="15"/>
      <c r="GD271" s="15"/>
      <c r="GE271" s="15"/>
      <c r="GF271" s="15"/>
      <c r="GG271" s="19">
        <v>0.05</v>
      </c>
      <c r="GH271" s="15"/>
      <c r="GI271" s="15"/>
      <c r="GJ271" s="13">
        <f t="shared" si="18"/>
        <v>0.1</v>
      </c>
      <c r="GK271" s="15"/>
      <c r="GL271" s="15"/>
      <c r="GM271" s="15"/>
      <c r="GN271" s="15"/>
      <c r="GO271" s="15"/>
      <c r="GP271" s="15"/>
      <c r="GQ271" s="30"/>
      <c r="GR271" s="1">
        <v>0.53749999999999998</v>
      </c>
      <c r="GS271" s="1">
        <v>10.45</v>
      </c>
      <c r="GT271" s="1">
        <v>100.985</v>
      </c>
    </row>
    <row r="272" spans="1:202" x14ac:dyDescent="0.2">
      <c r="A272" s="10" t="s">
        <v>1050</v>
      </c>
      <c r="B272" s="10" t="s">
        <v>1051</v>
      </c>
      <c r="C272" s="10" t="s">
        <v>1052</v>
      </c>
      <c r="D272" s="14"/>
      <c r="E272" s="10" t="s">
        <v>390</v>
      </c>
      <c r="F272" s="10" t="s">
        <v>391</v>
      </c>
      <c r="G272" s="10" t="s">
        <v>392</v>
      </c>
      <c r="H272" s="10" t="s">
        <v>393</v>
      </c>
      <c r="I272" s="14"/>
      <c r="J272" s="14"/>
      <c r="K272" s="12">
        <v>133.5</v>
      </c>
      <c r="L272" s="13" t="s">
        <v>396</v>
      </c>
      <c r="M272" s="12">
        <v>558</v>
      </c>
      <c r="N272" s="12">
        <v>0</v>
      </c>
      <c r="O272" s="12">
        <v>1.3825000000000001</v>
      </c>
      <c r="P272" s="12">
        <v>7.625</v>
      </c>
      <c r="Q272" s="12">
        <v>256</v>
      </c>
      <c r="R272" s="15"/>
      <c r="S272" s="13" t="s">
        <v>424</v>
      </c>
      <c r="T272" s="12">
        <v>9.2249999999999996</v>
      </c>
      <c r="U272" s="12">
        <v>174</v>
      </c>
      <c r="V272" s="19">
        <v>1.5E-3</v>
      </c>
      <c r="W272" s="12">
        <v>0.82225000000000004</v>
      </c>
      <c r="X272" s="15"/>
      <c r="Y272" s="13">
        <f t="shared" si="17"/>
        <v>1.9285500000000002E-3</v>
      </c>
      <c r="Z272" s="20">
        <v>0.82</v>
      </c>
      <c r="AA272" s="12">
        <f t="shared" si="19"/>
        <v>3.6314519999999999</v>
      </c>
      <c r="AB272" s="19">
        <v>5.0000000000000001E-4</v>
      </c>
      <c r="AC272" s="12">
        <v>0.13275000000000001</v>
      </c>
      <c r="AD272" s="12">
        <f t="shared" si="20"/>
        <v>1.64285E-3</v>
      </c>
      <c r="AE272" s="12">
        <v>3.875E-3</v>
      </c>
      <c r="AF272" s="15"/>
      <c r="AG272" s="12">
        <v>0.95499999999999996</v>
      </c>
      <c r="AH272" s="12">
        <v>1.7250000000000001E-2</v>
      </c>
      <c r="AI272" s="12">
        <v>1.1825000000000001</v>
      </c>
      <c r="AJ272" s="15"/>
      <c r="AK272" s="15"/>
      <c r="AL272" s="12">
        <v>53.5</v>
      </c>
      <c r="AM272" s="15"/>
      <c r="AN272" s="12">
        <v>100.25</v>
      </c>
      <c r="AO272" s="12">
        <v>9.7249999999999996</v>
      </c>
      <c r="AP272" s="15"/>
      <c r="AQ272" s="15"/>
      <c r="AR272" s="12">
        <v>15.75</v>
      </c>
      <c r="AS272" s="15"/>
      <c r="AT272" s="12">
        <v>1.75</v>
      </c>
      <c r="AU272" s="12">
        <v>0.33750000000000002</v>
      </c>
      <c r="AV272" s="15"/>
      <c r="AW272" s="12">
        <v>3.25</v>
      </c>
      <c r="AX272" s="13">
        <v>0.01</v>
      </c>
      <c r="AY272" s="12">
        <v>0.52500000000000002</v>
      </c>
      <c r="AZ272" s="13" t="s">
        <v>1345</v>
      </c>
      <c r="BA272" s="13" t="s">
        <v>926</v>
      </c>
      <c r="BB272" s="13">
        <v>0.15</v>
      </c>
      <c r="BC272" s="15"/>
      <c r="BD272" s="13">
        <v>0.5</v>
      </c>
      <c r="BE272" s="13">
        <v>5.4999999999999997E-3</v>
      </c>
      <c r="BF272" s="12">
        <v>182</v>
      </c>
      <c r="BG272" s="12">
        <v>65.25</v>
      </c>
      <c r="BH272" s="12">
        <v>26.25</v>
      </c>
      <c r="BI272" s="12">
        <v>8</v>
      </c>
      <c r="BJ272" s="12">
        <v>19</v>
      </c>
      <c r="BK272" s="12">
        <v>67.25</v>
      </c>
      <c r="BL272" s="12">
        <v>187.5</v>
      </c>
      <c r="BM272" s="14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4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/>
      <c r="CO272" s="15"/>
      <c r="CP272" s="15"/>
      <c r="CQ272" s="15"/>
      <c r="CR272" s="15"/>
      <c r="CS272" s="14"/>
      <c r="CT272" s="15"/>
      <c r="CU272" s="15"/>
      <c r="CV272" s="15"/>
      <c r="CW272" s="15"/>
      <c r="CX272" s="15"/>
      <c r="CY272" s="15"/>
      <c r="CZ272" s="15"/>
      <c r="DA272" s="15"/>
      <c r="DB272" s="15"/>
      <c r="DC272" s="15"/>
      <c r="DD272" s="15"/>
      <c r="DE272" s="15"/>
      <c r="DF272" s="15"/>
      <c r="DG272" s="15"/>
      <c r="DH272" s="14"/>
      <c r="DI272" s="15"/>
      <c r="DJ272" s="15"/>
      <c r="DK272" s="15"/>
      <c r="DL272" s="15"/>
      <c r="DM272" s="15"/>
      <c r="DN272" s="15"/>
      <c r="DO272" s="15"/>
      <c r="DP272" s="15"/>
      <c r="DQ272" s="15"/>
      <c r="DR272" s="15"/>
      <c r="DS272" s="15"/>
      <c r="DT272" s="15"/>
      <c r="DU272" s="15"/>
      <c r="DV272" s="13">
        <v>5.0000000000000001E-4</v>
      </c>
      <c r="DW272" s="13">
        <v>5.0000000000000001E-4</v>
      </c>
      <c r="DX272" s="15"/>
      <c r="DY272" s="15"/>
      <c r="DZ272" s="15"/>
      <c r="EA272" s="15"/>
      <c r="EB272" s="15"/>
      <c r="EC272" s="15"/>
      <c r="ED272" s="15"/>
      <c r="EE272" s="15"/>
      <c r="EF272" s="15"/>
      <c r="EG272" s="13">
        <v>5.0000000000000001E-3</v>
      </c>
      <c r="EH272" s="15"/>
      <c r="EI272" s="15"/>
      <c r="EJ272" s="15"/>
      <c r="EK272" s="15"/>
      <c r="EL272" s="15"/>
      <c r="EM272" s="15"/>
      <c r="EN272" s="15"/>
      <c r="EO272" s="15"/>
      <c r="EP272" s="15"/>
      <c r="EQ272" s="15"/>
      <c r="ER272" s="15"/>
      <c r="ES272" s="15"/>
      <c r="ET272" s="15"/>
      <c r="EU272" s="15"/>
      <c r="EV272" s="15"/>
      <c r="EW272" s="15"/>
      <c r="EX272" s="15"/>
      <c r="EY272" s="15"/>
      <c r="EZ272" s="15"/>
      <c r="FA272" s="15"/>
      <c r="FB272" s="15"/>
      <c r="FC272" s="15"/>
      <c r="FD272" s="15"/>
      <c r="FE272" s="15"/>
      <c r="FF272" s="15"/>
      <c r="FG272" s="15"/>
      <c r="FH272" s="15"/>
      <c r="FI272" s="15"/>
      <c r="FJ272" s="15"/>
      <c r="FK272" s="15"/>
      <c r="FL272" s="15"/>
      <c r="FM272" s="15"/>
      <c r="FN272" s="15"/>
      <c r="FO272" s="15"/>
      <c r="FP272" s="15"/>
      <c r="FQ272" s="15"/>
      <c r="FR272" s="15"/>
      <c r="FS272" s="15"/>
      <c r="FT272" s="15"/>
      <c r="FU272" s="15"/>
      <c r="FV272" s="15"/>
      <c r="FW272" s="15"/>
      <c r="FX272" s="15"/>
      <c r="FY272" s="15"/>
      <c r="FZ272" s="19">
        <v>0.05</v>
      </c>
      <c r="GA272" s="15"/>
      <c r="GB272" s="15"/>
      <c r="GC272" s="15"/>
      <c r="GD272" s="15"/>
      <c r="GE272" s="15"/>
      <c r="GF272" s="15"/>
      <c r="GG272" s="19">
        <v>0.05</v>
      </c>
      <c r="GH272" s="15"/>
      <c r="GI272" s="15"/>
      <c r="GJ272" s="13">
        <f t="shared" si="18"/>
        <v>0.1</v>
      </c>
      <c r="GK272" s="15"/>
      <c r="GL272" s="15"/>
      <c r="GM272" s="15"/>
      <c r="GN272" s="15"/>
      <c r="GO272" s="15"/>
      <c r="GP272" s="15"/>
      <c r="GQ272" s="30"/>
      <c r="GR272" s="1">
        <v>0.53249999999999997</v>
      </c>
      <c r="GS272" s="1">
        <v>11.65</v>
      </c>
      <c r="GT272" s="1">
        <v>101.355</v>
      </c>
    </row>
    <row r="273" spans="1:202" x14ac:dyDescent="0.2">
      <c r="A273" s="10" t="s">
        <v>1053</v>
      </c>
      <c r="B273" s="10" t="s">
        <v>1054</v>
      </c>
      <c r="C273" s="10" t="s">
        <v>1055</v>
      </c>
      <c r="D273" s="14"/>
      <c r="E273" s="10" t="s">
        <v>390</v>
      </c>
      <c r="F273" s="10" t="s">
        <v>391</v>
      </c>
      <c r="G273" s="10" t="s">
        <v>392</v>
      </c>
      <c r="H273" s="10" t="s">
        <v>393</v>
      </c>
      <c r="I273" s="14"/>
      <c r="J273" s="14"/>
      <c r="K273" s="12">
        <v>105.5</v>
      </c>
      <c r="L273" s="13" t="s">
        <v>394</v>
      </c>
      <c r="M273" s="12">
        <v>614</v>
      </c>
      <c r="N273" s="12">
        <v>0</v>
      </c>
      <c r="O273" s="12">
        <v>0.125</v>
      </c>
      <c r="P273" s="12">
        <v>7.2525000000000004</v>
      </c>
      <c r="Q273" s="12">
        <v>197.32499999999999</v>
      </c>
      <c r="R273" s="15"/>
      <c r="S273" s="13" t="s">
        <v>424</v>
      </c>
      <c r="T273" s="12">
        <v>11.4</v>
      </c>
      <c r="U273" s="12">
        <v>119.75</v>
      </c>
      <c r="V273" s="19">
        <v>5.0000000000000001E-3</v>
      </c>
      <c r="W273" s="12">
        <v>0.28499999999999998</v>
      </c>
      <c r="X273" s="15"/>
      <c r="Y273" s="13">
        <f t="shared" si="17"/>
        <v>6.4285000000000002E-3</v>
      </c>
      <c r="Z273" s="20">
        <v>0.28499999999999998</v>
      </c>
      <c r="AA273" s="12">
        <f t="shared" si="19"/>
        <v>1.262151</v>
      </c>
      <c r="AB273" s="19">
        <v>1.4999999999999999E-2</v>
      </c>
      <c r="AC273" s="12">
        <v>5.7500000000000002E-2</v>
      </c>
      <c r="AD273" s="12">
        <f t="shared" si="20"/>
        <v>4.9285499999999996E-2</v>
      </c>
      <c r="AE273" s="13">
        <v>2.5000000000000001E-3</v>
      </c>
      <c r="AF273" s="15"/>
      <c r="AG273" s="12">
        <v>0.34250000000000003</v>
      </c>
      <c r="AH273" s="13">
        <v>1E-3</v>
      </c>
      <c r="AI273" s="13">
        <v>0.15</v>
      </c>
      <c r="AJ273" s="15"/>
      <c r="AK273" s="15"/>
      <c r="AL273" s="15"/>
      <c r="AM273" s="15"/>
      <c r="AN273" s="12">
        <v>7.125</v>
      </c>
      <c r="AO273" s="15"/>
      <c r="AP273" s="15"/>
      <c r="AQ273" s="15"/>
      <c r="AR273" s="12">
        <v>7.375</v>
      </c>
      <c r="AS273" s="15"/>
      <c r="AT273" s="13">
        <v>0.5</v>
      </c>
      <c r="AU273" s="13">
        <v>0.15</v>
      </c>
      <c r="AV273" s="15"/>
      <c r="AW273" s="13">
        <v>1</v>
      </c>
      <c r="AX273" s="13">
        <v>0.01</v>
      </c>
      <c r="AY273" s="13">
        <v>0.25</v>
      </c>
      <c r="AZ273" s="13">
        <v>0.25</v>
      </c>
      <c r="BA273" s="13">
        <v>0.25</v>
      </c>
      <c r="BB273" s="13">
        <v>0.15</v>
      </c>
      <c r="BC273" s="15"/>
      <c r="BD273" s="12">
        <v>5.25</v>
      </c>
      <c r="BE273" s="13">
        <v>0.01</v>
      </c>
      <c r="BF273" s="12">
        <v>8.25</v>
      </c>
      <c r="BG273" s="12">
        <v>5.375</v>
      </c>
      <c r="BH273" s="13">
        <v>0.5</v>
      </c>
      <c r="BI273" s="13">
        <v>0.5</v>
      </c>
      <c r="BJ273" s="13">
        <v>0.5</v>
      </c>
      <c r="BK273" s="12">
        <v>20.375</v>
      </c>
      <c r="BL273" s="12">
        <v>65.75</v>
      </c>
      <c r="BM273" s="14" t="s">
        <v>395</v>
      </c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  <c r="BY273" s="15"/>
      <c r="BZ273" s="15"/>
      <c r="CA273" s="15"/>
      <c r="CB273" s="15"/>
      <c r="CC273" s="14" t="s">
        <v>395</v>
      </c>
      <c r="CD273" s="15"/>
      <c r="CE273" s="15"/>
      <c r="CF273" s="15"/>
      <c r="CG273" s="15"/>
      <c r="CH273" s="15"/>
      <c r="CI273" s="15"/>
      <c r="CJ273" s="15"/>
      <c r="CK273" s="15"/>
      <c r="CL273" s="15"/>
      <c r="CM273" s="15"/>
      <c r="CN273" s="15"/>
      <c r="CO273" s="15"/>
      <c r="CP273" s="15"/>
      <c r="CQ273" s="15"/>
      <c r="CR273" s="15"/>
      <c r="CS273" s="14"/>
      <c r="CT273" s="15"/>
      <c r="CU273" s="15"/>
      <c r="CV273" s="15"/>
      <c r="CW273" s="15"/>
      <c r="CX273" s="15"/>
      <c r="CY273" s="15"/>
      <c r="CZ273" s="15"/>
      <c r="DA273" s="15"/>
      <c r="DB273" s="15"/>
      <c r="DC273" s="15"/>
      <c r="DD273" s="15"/>
      <c r="DE273" s="15"/>
      <c r="DF273" s="15"/>
      <c r="DG273" s="15"/>
      <c r="DH273" s="10" t="s">
        <v>395</v>
      </c>
      <c r="DI273" s="15"/>
      <c r="DJ273" s="15"/>
      <c r="DK273" s="15"/>
      <c r="DL273" s="15"/>
      <c r="DM273" s="15"/>
      <c r="DN273" s="15"/>
      <c r="DO273" s="15"/>
      <c r="DP273" s="15"/>
      <c r="DQ273" s="15"/>
      <c r="DR273" s="15"/>
      <c r="DS273" s="15"/>
      <c r="DT273" s="13">
        <v>5.0000000000000001E-3</v>
      </c>
      <c r="DU273" s="15"/>
      <c r="DV273" s="13">
        <v>2.5000000000000001E-5</v>
      </c>
      <c r="DW273" s="13">
        <v>2.5000000000000001E-5</v>
      </c>
      <c r="DX273" s="15"/>
      <c r="DY273" s="15"/>
      <c r="DZ273" s="15"/>
      <c r="EA273" s="15"/>
      <c r="EB273" s="15"/>
      <c r="EC273" s="15"/>
      <c r="ED273" s="15"/>
      <c r="EE273" s="15"/>
      <c r="EF273" s="15"/>
      <c r="EG273" s="13">
        <v>2.5000000000000001E-5</v>
      </c>
      <c r="EH273" s="15"/>
      <c r="EI273" s="15"/>
      <c r="EJ273" s="15"/>
      <c r="EK273" s="15"/>
      <c r="EL273" s="15"/>
      <c r="EM273" s="15"/>
      <c r="EN273" s="15"/>
      <c r="EO273" s="15"/>
      <c r="EP273" s="15"/>
      <c r="EQ273" s="15"/>
      <c r="ER273" s="15"/>
      <c r="ES273" s="15"/>
      <c r="ET273" s="15"/>
      <c r="EU273" s="15"/>
      <c r="EV273" s="15"/>
      <c r="EW273" s="15"/>
      <c r="EX273" s="15"/>
      <c r="EY273" s="15"/>
      <c r="EZ273" s="15"/>
      <c r="FA273" s="15"/>
      <c r="FB273" s="15"/>
      <c r="FC273" s="15"/>
      <c r="FD273" s="15"/>
      <c r="FE273" s="15"/>
      <c r="FF273" s="15"/>
      <c r="FG273" s="15"/>
      <c r="FH273" s="15"/>
      <c r="FI273" s="15"/>
      <c r="FJ273" s="15"/>
      <c r="FK273" s="15"/>
      <c r="FL273" s="15"/>
      <c r="FM273" s="15"/>
      <c r="FN273" s="15"/>
      <c r="FO273" s="15"/>
      <c r="FP273" s="15"/>
      <c r="FQ273" s="15"/>
      <c r="FR273" s="15"/>
      <c r="FS273" s="15"/>
      <c r="FT273" s="15"/>
      <c r="FU273" s="15"/>
      <c r="FV273" s="15"/>
      <c r="FW273" s="15"/>
      <c r="FX273" s="15"/>
      <c r="FY273" s="15"/>
      <c r="FZ273" s="19">
        <v>0.25</v>
      </c>
      <c r="GA273" s="19">
        <v>0.25</v>
      </c>
      <c r="GB273" s="15"/>
      <c r="GC273" s="15"/>
      <c r="GD273" s="15"/>
      <c r="GE273" s="15"/>
      <c r="GF273" s="15"/>
      <c r="GG273" s="19">
        <v>0.25</v>
      </c>
      <c r="GH273" s="13">
        <v>0.25</v>
      </c>
      <c r="GI273" s="15"/>
      <c r="GJ273" s="13">
        <f t="shared" si="18"/>
        <v>0.5</v>
      </c>
      <c r="GK273" s="15"/>
      <c r="GL273" s="15"/>
      <c r="GM273" s="15"/>
      <c r="GN273" s="15"/>
      <c r="GO273" s="15"/>
      <c r="GP273" s="15"/>
      <c r="GQ273" s="30"/>
      <c r="GR273" s="1">
        <v>0.33500000000000002</v>
      </c>
      <c r="GS273" s="1">
        <v>9.7974999999999994</v>
      </c>
      <c r="GT273" s="1">
        <v>89.765000000000001</v>
      </c>
    </row>
    <row r="274" spans="1:202" x14ac:dyDescent="0.2">
      <c r="A274" s="10" t="s">
        <v>1056</v>
      </c>
      <c r="B274" s="10" t="s">
        <v>1057</v>
      </c>
      <c r="C274" s="10" t="s">
        <v>1056</v>
      </c>
      <c r="D274" s="14"/>
      <c r="E274" s="10" t="s">
        <v>390</v>
      </c>
      <c r="F274" s="10" t="s">
        <v>391</v>
      </c>
      <c r="G274" s="10" t="s">
        <v>392</v>
      </c>
      <c r="H274" s="10" t="s">
        <v>393</v>
      </c>
      <c r="I274" s="14"/>
      <c r="J274" s="14"/>
      <c r="K274" s="12">
        <v>109.25</v>
      </c>
      <c r="L274" s="13" t="s">
        <v>396</v>
      </c>
      <c r="M274" s="12">
        <v>203.25</v>
      </c>
      <c r="N274" s="12">
        <v>0</v>
      </c>
      <c r="O274" s="12">
        <v>0.32250000000000001</v>
      </c>
      <c r="P274" s="12">
        <v>7.9749999999999996</v>
      </c>
      <c r="Q274" s="12">
        <v>230.75</v>
      </c>
      <c r="R274" s="15"/>
      <c r="S274" s="13" t="s">
        <v>424</v>
      </c>
      <c r="T274" s="12">
        <v>7.5</v>
      </c>
      <c r="U274" s="12">
        <v>115.5</v>
      </c>
      <c r="V274" s="19">
        <v>1.5E-3</v>
      </c>
      <c r="W274" s="12">
        <v>0.49349999999999999</v>
      </c>
      <c r="X274" s="15"/>
      <c r="Y274" s="13">
        <f t="shared" si="17"/>
        <v>1.9285500000000002E-3</v>
      </c>
      <c r="Z274" s="20">
        <v>0.49249999999999999</v>
      </c>
      <c r="AA274" s="12">
        <f t="shared" si="19"/>
        <v>2.1810855</v>
      </c>
      <c r="AB274" s="19">
        <v>5.0000000000000001E-4</v>
      </c>
      <c r="AC274" s="12">
        <v>8.8999999999999996E-2</v>
      </c>
      <c r="AD274" s="12">
        <f t="shared" si="20"/>
        <v>1.64285E-3</v>
      </c>
      <c r="AE274" s="13">
        <v>1.5E-3</v>
      </c>
      <c r="AF274" s="15"/>
      <c r="AG274" s="12">
        <v>0.58250000000000002</v>
      </c>
      <c r="AH274" s="12">
        <v>1.225E-2</v>
      </c>
      <c r="AI274" s="12">
        <v>0.65500000000000003</v>
      </c>
      <c r="AJ274" s="15"/>
      <c r="AK274" s="15"/>
      <c r="AL274" s="12">
        <v>45.5</v>
      </c>
      <c r="AM274" s="15"/>
      <c r="AN274" s="12">
        <v>2.6</v>
      </c>
      <c r="AO274" s="12">
        <v>0.41749999999999998</v>
      </c>
      <c r="AP274" s="15"/>
      <c r="AQ274" s="15"/>
      <c r="AR274" s="12">
        <v>2.875</v>
      </c>
      <c r="AS274" s="15"/>
      <c r="AT274" s="13">
        <v>0.2</v>
      </c>
      <c r="AU274" s="13">
        <v>0.15</v>
      </c>
      <c r="AV274" s="15"/>
      <c r="AW274" s="13">
        <v>1</v>
      </c>
      <c r="AX274" s="12">
        <v>3.2500000000000001E-2</v>
      </c>
      <c r="AY274" s="12">
        <v>0.65</v>
      </c>
      <c r="AZ274" s="12">
        <v>2.0874999999999999</v>
      </c>
      <c r="BA274" s="13" t="s">
        <v>926</v>
      </c>
      <c r="BB274" s="13">
        <v>0.15</v>
      </c>
      <c r="BC274" s="15"/>
      <c r="BD274" s="13">
        <v>0.5</v>
      </c>
      <c r="BE274" s="13">
        <v>5.4999999999999997E-3</v>
      </c>
      <c r="BF274" s="12">
        <v>7.25</v>
      </c>
      <c r="BG274" s="12">
        <v>0.5</v>
      </c>
      <c r="BH274" s="12">
        <v>0</v>
      </c>
      <c r="BI274" s="12">
        <v>0</v>
      </c>
      <c r="BJ274" s="12">
        <v>0</v>
      </c>
      <c r="BK274" s="12">
        <v>15.75</v>
      </c>
      <c r="BL274" s="12">
        <v>112.5</v>
      </c>
      <c r="BM274" s="14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4"/>
      <c r="CD274" s="15"/>
      <c r="CE274" s="15"/>
      <c r="CF274" s="15"/>
      <c r="CG274" s="15"/>
      <c r="CH274" s="15"/>
      <c r="CI274" s="15"/>
      <c r="CJ274" s="15"/>
      <c r="CK274" s="15"/>
      <c r="CL274" s="15"/>
      <c r="CM274" s="15"/>
      <c r="CN274" s="15"/>
      <c r="CO274" s="15"/>
      <c r="CP274" s="15"/>
      <c r="CQ274" s="15"/>
      <c r="CR274" s="15"/>
      <c r="CS274" s="14"/>
      <c r="CT274" s="15"/>
      <c r="CU274" s="15"/>
      <c r="CV274" s="15"/>
      <c r="CW274" s="15"/>
      <c r="CX274" s="15"/>
      <c r="CY274" s="15"/>
      <c r="CZ274" s="15"/>
      <c r="DA274" s="15"/>
      <c r="DB274" s="15"/>
      <c r="DC274" s="15"/>
      <c r="DD274" s="15"/>
      <c r="DE274" s="15"/>
      <c r="DF274" s="15"/>
      <c r="DG274" s="15"/>
      <c r="DH274" s="14"/>
      <c r="DI274" s="15"/>
      <c r="DJ274" s="15"/>
      <c r="DK274" s="15"/>
      <c r="DL274" s="15"/>
      <c r="DM274" s="15"/>
      <c r="DN274" s="15"/>
      <c r="DO274" s="15"/>
      <c r="DP274" s="15"/>
      <c r="DQ274" s="15"/>
      <c r="DR274" s="15"/>
      <c r="DS274" s="15"/>
      <c r="DT274" s="15"/>
      <c r="DU274" s="15"/>
      <c r="DV274" s="13">
        <v>5.0000000000000001E-4</v>
      </c>
      <c r="DW274" s="13">
        <v>5.0000000000000001E-4</v>
      </c>
      <c r="DX274" s="15"/>
      <c r="DY274" s="15"/>
      <c r="DZ274" s="15"/>
      <c r="EA274" s="15"/>
      <c r="EB274" s="15"/>
      <c r="EC274" s="15"/>
      <c r="ED274" s="15"/>
      <c r="EE274" s="15"/>
      <c r="EF274" s="15"/>
      <c r="EG274" s="13">
        <v>5.0000000000000001E-3</v>
      </c>
      <c r="EH274" s="15"/>
      <c r="EI274" s="15"/>
      <c r="EJ274" s="15"/>
      <c r="EK274" s="15"/>
      <c r="EL274" s="15"/>
      <c r="EM274" s="15"/>
      <c r="EN274" s="15"/>
      <c r="EO274" s="15"/>
      <c r="EP274" s="15"/>
      <c r="EQ274" s="15"/>
      <c r="ER274" s="15"/>
      <c r="ES274" s="15"/>
      <c r="ET274" s="15"/>
      <c r="EU274" s="15"/>
      <c r="EV274" s="15"/>
      <c r="EW274" s="15"/>
      <c r="EX274" s="15"/>
      <c r="EY274" s="15"/>
      <c r="EZ274" s="15"/>
      <c r="FA274" s="15"/>
      <c r="FB274" s="15"/>
      <c r="FC274" s="15"/>
      <c r="FD274" s="15"/>
      <c r="FE274" s="15"/>
      <c r="FF274" s="15"/>
      <c r="FG274" s="15"/>
      <c r="FH274" s="15"/>
      <c r="FI274" s="15"/>
      <c r="FJ274" s="15"/>
      <c r="FK274" s="15"/>
      <c r="FL274" s="15"/>
      <c r="FM274" s="15"/>
      <c r="FN274" s="15"/>
      <c r="FO274" s="15"/>
      <c r="FP274" s="15"/>
      <c r="FQ274" s="15"/>
      <c r="FR274" s="15"/>
      <c r="FS274" s="15"/>
      <c r="FT274" s="15"/>
      <c r="FU274" s="15"/>
      <c r="FV274" s="15"/>
      <c r="FW274" s="15"/>
      <c r="FX274" s="15"/>
      <c r="FY274" s="15"/>
      <c r="FZ274" s="19">
        <v>0.05</v>
      </c>
      <c r="GA274" s="15"/>
      <c r="GB274" s="15"/>
      <c r="GC274" s="15"/>
      <c r="GD274" s="15"/>
      <c r="GE274" s="15"/>
      <c r="GF274" s="15"/>
      <c r="GG274" s="19">
        <v>0.05</v>
      </c>
      <c r="GH274" s="15"/>
      <c r="GI274" s="15"/>
      <c r="GJ274" s="13">
        <f t="shared" si="18"/>
        <v>0.1</v>
      </c>
      <c r="GK274" s="15"/>
      <c r="GL274" s="15"/>
      <c r="GM274" s="15"/>
      <c r="GN274" s="15"/>
      <c r="GO274" s="15"/>
      <c r="GP274" s="15"/>
      <c r="GQ274" s="30"/>
      <c r="GR274" s="1">
        <v>0.36749999999999999</v>
      </c>
      <c r="GS274" s="1">
        <v>11.074999999999999</v>
      </c>
      <c r="GT274" s="1">
        <v>92.394999999999996</v>
      </c>
    </row>
    <row r="275" spans="1:202" x14ac:dyDescent="0.2">
      <c r="A275" s="10" t="s">
        <v>1058</v>
      </c>
      <c r="B275" s="10" t="s">
        <v>1059</v>
      </c>
      <c r="C275" s="10" t="s">
        <v>1058</v>
      </c>
      <c r="D275" s="14"/>
      <c r="E275" s="10" t="s">
        <v>390</v>
      </c>
      <c r="F275" s="10" t="s">
        <v>391</v>
      </c>
      <c r="G275" s="10" t="s">
        <v>392</v>
      </c>
      <c r="H275" s="10" t="s">
        <v>393</v>
      </c>
      <c r="I275" s="14"/>
      <c r="J275" s="14"/>
      <c r="K275" s="12">
        <v>471</v>
      </c>
      <c r="L275" s="12">
        <v>1.125</v>
      </c>
      <c r="M275" s="12">
        <v>680.25</v>
      </c>
      <c r="N275" s="12">
        <v>0</v>
      </c>
      <c r="O275" s="12">
        <v>8.7499999999999994E-2</v>
      </c>
      <c r="P275" s="12">
        <v>6.9450000000000003</v>
      </c>
      <c r="Q275" s="12">
        <v>208.85</v>
      </c>
      <c r="R275" s="15"/>
      <c r="S275" s="13" t="s">
        <v>424</v>
      </c>
      <c r="T275" s="12">
        <v>13.45</v>
      </c>
      <c r="U275" s="12">
        <v>524.25</v>
      </c>
      <c r="V275" s="20">
        <v>1.375E-2</v>
      </c>
      <c r="W275" s="12">
        <v>2.21</v>
      </c>
      <c r="X275" s="15"/>
      <c r="Y275" s="13">
        <f t="shared" si="17"/>
        <v>1.7678375E-2</v>
      </c>
      <c r="Z275" s="20">
        <v>2.2000000000000002</v>
      </c>
      <c r="AA275" s="12">
        <f t="shared" si="19"/>
        <v>9.7429200000000016</v>
      </c>
      <c r="AB275" s="19">
        <v>1.4999999999999999E-2</v>
      </c>
      <c r="AC275" s="12">
        <v>0.28999999999999998</v>
      </c>
      <c r="AD275" s="12">
        <f t="shared" si="20"/>
        <v>4.9285499999999996E-2</v>
      </c>
      <c r="AE275" s="13">
        <v>2.5000000000000001E-3</v>
      </c>
      <c r="AF275" s="15"/>
      <c r="AG275" s="12">
        <v>2.5</v>
      </c>
      <c r="AH275" s="13">
        <v>1E-3</v>
      </c>
      <c r="AI275" s="13">
        <v>0.15</v>
      </c>
      <c r="AJ275" s="15"/>
      <c r="AK275" s="15"/>
      <c r="AL275" s="15"/>
      <c r="AM275" s="15"/>
      <c r="AN275" s="12">
        <v>13.25</v>
      </c>
      <c r="AO275" s="15"/>
      <c r="AP275" s="15"/>
      <c r="AQ275" s="15"/>
      <c r="AR275" s="12">
        <v>15.75</v>
      </c>
      <c r="AS275" s="15"/>
      <c r="AT275" s="13">
        <v>0.5</v>
      </c>
      <c r="AU275" s="13">
        <v>0.15</v>
      </c>
      <c r="AV275" s="15"/>
      <c r="AW275" s="13">
        <v>1</v>
      </c>
      <c r="AX275" s="13">
        <v>0.01</v>
      </c>
      <c r="AY275" s="12">
        <v>0.73250000000000004</v>
      </c>
      <c r="AZ275" s="13">
        <v>0.25</v>
      </c>
      <c r="BA275" s="13">
        <v>0.25</v>
      </c>
      <c r="BB275" s="13">
        <v>0.15</v>
      </c>
      <c r="BC275" s="15"/>
      <c r="BD275" s="13">
        <v>2.5</v>
      </c>
      <c r="BE275" s="13">
        <v>0.01</v>
      </c>
      <c r="BF275" s="12">
        <v>33.5</v>
      </c>
      <c r="BG275" s="12">
        <v>26.625</v>
      </c>
      <c r="BH275" s="13">
        <v>0.5</v>
      </c>
      <c r="BI275" s="13">
        <v>0.5</v>
      </c>
      <c r="BJ275" s="12">
        <v>1.625</v>
      </c>
      <c r="BK275" s="12">
        <v>10.125</v>
      </c>
      <c r="BL275" s="12">
        <v>692.5</v>
      </c>
      <c r="BM275" s="14" t="s">
        <v>395</v>
      </c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4" t="s">
        <v>395</v>
      </c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4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0" t="s">
        <v>395</v>
      </c>
      <c r="DI275" s="15"/>
      <c r="DJ275" s="15"/>
      <c r="DK275" s="15"/>
      <c r="DL275" s="15"/>
      <c r="DM275" s="15"/>
      <c r="DN275" s="15"/>
      <c r="DO275" s="15"/>
      <c r="DP275" s="15"/>
      <c r="DQ275" s="15"/>
      <c r="DR275" s="15"/>
      <c r="DS275" s="15"/>
      <c r="DT275" s="13">
        <v>5.0000000000000001E-3</v>
      </c>
      <c r="DU275" s="15"/>
      <c r="DV275" s="12">
        <v>1.4200000000000001E-4</v>
      </c>
      <c r="DW275" s="13">
        <v>2.5000000000000001E-5</v>
      </c>
      <c r="DX275" s="15"/>
      <c r="DY275" s="15"/>
      <c r="DZ275" s="15"/>
      <c r="EA275" s="15"/>
      <c r="EB275" s="15"/>
      <c r="EC275" s="15"/>
      <c r="ED275" s="15"/>
      <c r="EE275" s="15"/>
      <c r="EF275" s="15"/>
      <c r="EG275" s="13">
        <v>2.5000000000000001E-5</v>
      </c>
      <c r="EH275" s="15"/>
      <c r="EI275" s="15"/>
      <c r="EJ275" s="15"/>
      <c r="EK275" s="15"/>
      <c r="EL275" s="15"/>
      <c r="EM275" s="15"/>
      <c r="EN275" s="15"/>
      <c r="EO275" s="15"/>
      <c r="EP275" s="15"/>
      <c r="EQ275" s="15"/>
      <c r="ER275" s="15"/>
      <c r="ES275" s="15"/>
      <c r="ET275" s="15"/>
      <c r="EU275" s="15"/>
      <c r="EV275" s="15"/>
      <c r="EW275" s="15"/>
      <c r="EX275" s="15"/>
      <c r="EY275" s="15"/>
      <c r="EZ275" s="15"/>
      <c r="FA275" s="15"/>
      <c r="FB275" s="15"/>
      <c r="FC275" s="15"/>
      <c r="FD275" s="15"/>
      <c r="FE275" s="15"/>
      <c r="FF275" s="15"/>
      <c r="FG275" s="15"/>
      <c r="FH275" s="15"/>
      <c r="FI275" s="15"/>
      <c r="FJ275" s="15"/>
      <c r="FK275" s="15"/>
      <c r="FL275" s="15"/>
      <c r="FM275" s="15"/>
      <c r="FN275" s="15"/>
      <c r="FO275" s="15"/>
      <c r="FP275" s="15"/>
      <c r="FQ275" s="15"/>
      <c r="FR275" s="15"/>
      <c r="FS275" s="15"/>
      <c r="FT275" s="15"/>
      <c r="FU275" s="15"/>
      <c r="FV275" s="15"/>
      <c r="FW275" s="15"/>
      <c r="FX275" s="15"/>
      <c r="FY275" s="15"/>
      <c r="FZ275" s="19">
        <v>0.25</v>
      </c>
      <c r="GA275" s="19">
        <v>0.25</v>
      </c>
      <c r="GB275" s="15"/>
      <c r="GC275" s="15"/>
      <c r="GD275" s="15"/>
      <c r="GE275" s="15"/>
      <c r="GF275" s="15"/>
      <c r="GG275" s="19">
        <v>0.25</v>
      </c>
      <c r="GH275" s="13">
        <v>0.25</v>
      </c>
      <c r="GI275" s="15"/>
      <c r="GJ275" s="13">
        <f t="shared" si="18"/>
        <v>0.5</v>
      </c>
      <c r="GK275" s="15"/>
      <c r="GL275" s="15"/>
      <c r="GM275" s="15"/>
      <c r="GN275" s="15"/>
      <c r="GO275" s="15"/>
      <c r="GP275" s="15"/>
      <c r="GQ275" s="30"/>
      <c r="GR275" s="1">
        <v>0.4375</v>
      </c>
      <c r="GS275" s="1">
        <v>8.8874999999999993</v>
      </c>
      <c r="GT275" s="1">
        <v>85.3</v>
      </c>
    </row>
    <row r="276" spans="1:202" x14ac:dyDescent="0.2">
      <c r="A276" s="10" t="s">
        <v>1060</v>
      </c>
      <c r="B276" s="10" t="s">
        <v>1061</v>
      </c>
      <c r="C276" s="10" t="s">
        <v>1062</v>
      </c>
      <c r="D276" s="14"/>
      <c r="E276" s="10" t="s">
        <v>390</v>
      </c>
      <c r="F276" s="10" t="s">
        <v>391</v>
      </c>
      <c r="G276" s="10" t="s">
        <v>392</v>
      </c>
      <c r="H276" s="10" t="s">
        <v>393</v>
      </c>
      <c r="I276" s="14"/>
      <c r="J276" s="14"/>
      <c r="K276" s="12">
        <v>331.75</v>
      </c>
      <c r="L276" s="12">
        <v>5.125</v>
      </c>
      <c r="M276" s="12">
        <v>534.5</v>
      </c>
      <c r="N276" s="12">
        <v>0</v>
      </c>
      <c r="O276" s="12">
        <v>0.92500000000000004</v>
      </c>
      <c r="P276" s="12">
        <v>7.03</v>
      </c>
      <c r="Q276" s="12">
        <v>211.7</v>
      </c>
      <c r="R276" s="15"/>
      <c r="S276" s="13" t="s">
        <v>424</v>
      </c>
      <c r="T276" s="12">
        <v>13.95</v>
      </c>
      <c r="U276" s="12">
        <v>424.75</v>
      </c>
      <c r="V276" s="20">
        <v>2.6249999999999999E-2</v>
      </c>
      <c r="W276" s="12">
        <v>4.3724999999999996</v>
      </c>
      <c r="X276" s="15"/>
      <c r="Y276" s="13">
        <f t="shared" si="17"/>
        <v>3.3749624999999998E-2</v>
      </c>
      <c r="Z276" s="20">
        <v>4.3499999999999996</v>
      </c>
      <c r="AA276" s="12">
        <f t="shared" si="19"/>
        <v>19.264409999999998</v>
      </c>
      <c r="AB276" s="19">
        <v>1.4999999999999999E-2</v>
      </c>
      <c r="AC276" s="12">
        <v>0.62749999999999995</v>
      </c>
      <c r="AD276" s="12">
        <f t="shared" si="20"/>
        <v>4.9285499999999996E-2</v>
      </c>
      <c r="AE276" s="13">
        <v>2.5000000000000001E-3</v>
      </c>
      <c r="AF276" s="15"/>
      <c r="AG276" s="12">
        <v>5</v>
      </c>
      <c r="AH276" s="13">
        <v>1E-3</v>
      </c>
      <c r="AI276" s="13">
        <v>0.15</v>
      </c>
      <c r="AJ276" s="15"/>
      <c r="AK276" s="13">
        <v>0.05</v>
      </c>
      <c r="AL276" s="15"/>
      <c r="AM276" s="15"/>
      <c r="AN276" s="12">
        <v>27.25</v>
      </c>
      <c r="AO276" s="15"/>
      <c r="AP276" s="15"/>
      <c r="AQ276" s="15"/>
      <c r="AR276" s="12">
        <v>16.75</v>
      </c>
      <c r="AS276" s="15"/>
      <c r="AT276" s="13">
        <v>0.5</v>
      </c>
      <c r="AU276" s="13">
        <v>0.15</v>
      </c>
      <c r="AV276" s="15"/>
      <c r="AW276" s="13">
        <v>1</v>
      </c>
      <c r="AX276" s="13">
        <v>0.01</v>
      </c>
      <c r="AY276" s="13">
        <v>0.25</v>
      </c>
      <c r="AZ276" s="12">
        <v>1.0049999999999999</v>
      </c>
      <c r="BA276" s="13">
        <v>0.25</v>
      </c>
      <c r="BB276" s="13">
        <v>0.15</v>
      </c>
      <c r="BC276" s="15"/>
      <c r="BD276" s="13">
        <v>2.5</v>
      </c>
      <c r="BE276" s="13">
        <v>0.01</v>
      </c>
      <c r="BF276" s="12">
        <v>65.75</v>
      </c>
      <c r="BG276" s="12">
        <v>125.125</v>
      </c>
      <c r="BH276" s="12">
        <v>1.125</v>
      </c>
      <c r="BI276" s="12">
        <v>1.125</v>
      </c>
      <c r="BJ276" s="13">
        <v>0.5</v>
      </c>
      <c r="BK276" s="12">
        <v>24.5</v>
      </c>
      <c r="BL276" s="12">
        <v>991.75</v>
      </c>
      <c r="BM276" s="14" t="s">
        <v>395</v>
      </c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4" t="s">
        <v>395</v>
      </c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4"/>
      <c r="CT276" s="15"/>
      <c r="CU276" s="15"/>
      <c r="CV276" s="15"/>
      <c r="CW276" s="15"/>
      <c r="CX276" s="15"/>
      <c r="CY276" s="15"/>
      <c r="CZ276" s="15"/>
      <c r="DA276" s="15"/>
      <c r="DB276" s="15"/>
      <c r="DC276" s="15"/>
      <c r="DD276" s="15"/>
      <c r="DE276" s="15"/>
      <c r="DF276" s="15"/>
      <c r="DG276" s="15"/>
      <c r="DH276" s="10" t="s">
        <v>395</v>
      </c>
      <c r="DI276" s="15"/>
      <c r="DJ276" s="15"/>
      <c r="DK276" s="15"/>
      <c r="DL276" s="15"/>
      <c r="DM276" s="15"/>
      <c r="DN276" s="15"/>
      <c r="DO276" s="15"/>
      <c r="DP276" s="15"/>
      <c r="DQ276" s="15"/>
      <c r="DR276" s="15"/>
      <c r="DS276" s="15"/>
      <c r="DT276" s="13">
        <v>5.0000000000000001E-3</v>
      </c>
      <c r="DU276" s="15"/>
      <c r="DV276" s="13">
        <v>2.5000000000000001E-5</v>
      </c>
      <c r="DW276" s="13">
        <v>2.5000000000000001E-5</v>
      </c>
      <c r="DX276" s="15"/>
      <c r="DY276" s="15"/>
      <c r="DZ276" s="15"/>
      <c r="EA276" s="15"/>
      <c r="EB276" s="15"/>
      <c r="EC276" s="15"/>
      <c r="ED276" s="15"/>
      <c r="EE276" s="15"/>
      <c r="EF276" s="15"/>
      <c r="EG276" s="13">
        <v>2.5000000000000001E-5</v>
      </c>
      <c r="EH276" s="15"/>
      <c r="EI276" s="15"/>
      <c r="EJ276" s="15"/>
      <c r="EK276" s="15"/>
      <c r="EL276" s="15"/>
      <c r="EM276" s="15"/>
      <c r="EN276" s="15"/>
      <c r="EO276" s="15"/>
      <c r="EP276" s="15"/>
      <c r="EQ276" s="15"/>
      <c r="ER276" s="15"/>
      <c r="ES276" s="15"/>
      <c r="ET276" s="15"/>
      <c r="EU276" s="15"/>
      <c r="EV276" s="15"/>
      <c r="EW276" s="15"/>
      <c r="EX276" s="15"/>
      <c r="EY276" s="15"/>
      <c r="EZ276" s="15"/>
      <c r="FA276" s="15"/>
      <c r="FB276" s="15"/>
      <c r="FC276" s="15"/>
      <c r="FD276" s="15"/>
      <c r="FE276" s="15"/>
      <c r="FF276" s="15"/>
      <c r="FG276" s="15"/>
      <c r="FH276" s="15"/>
      <c r="FI276" s="15"/>
      <c r="FJ276" s="15"/>
      <c r="FK276" s="15"/>
      <c r="FL276" s="15"/>
      <c r="FM276" s="15"/>
      <c r="FN276" s="15"/>
      <c r="FO276" s="15"/>
      <c r="FP276" s="15"/>
      <c r="FQ276" s="15"/>
      <c r="FR276" s="15"/>
      <c r="FS276" s="15"/>
      <c r="FT276" s="15"/>
      <c r="FU276" s="15"/>
      <c r="FV276" s="15"/>
      <c r="FW276" s="15"/>
      <c r="FX276" s="15"/>
      <c r="FY276" s="15"/>
      <c r="FZ276" s="19">
        <v>0.25</v>
      </c>
      <c r="GA276" s="19">
        <v>0.25</v>
      </c>
      <c r="GB276" s="15"/>
      <c r="GC276" s="15"/>
      <c r="GD276" s="15"/>
      <c r="GE276" s="15"/>
      <c r="GF276" s="15"/>
      <c r="GG276" s="19">
        <v>0.25</v>
      </c>
      <c r="GH276" s="13">
        <v>0.25</v>
      </c>
      <c r="GI276" s="15"/>
      <c r="GJ276" s="13">
        <f t="shared" si="18"/>
        <v>0.5</v>
      </c>
      <c r="GK276" s="15"/>
      <c r="GL276" s="15"/>
      <c r="GM276" s="15"/>
      <c r="GN276" s="15"/>
      <c r="GO276" s="15"/>
      <c r="GP276" s="15"/>
      <c r="GQ276" s="30"/>
      <c r="GR276" s="1">
        <v>0.36</v>
      </c>
      <c r="GS276" s="1">
        <v>7.2249999999999996</v>
      </c>
      <c r="GT276" s="1">
        <v>70.260000000000005</v>
      </c>
    </row>
    <row r="277" spans="1:202" x14ac:dyDescent="0.2">
      <c r="A277" s="10" t="s">
        <v>1063</v>
      </c>
      <c r="B277" s="10" t="s">
        <v>1064</v>
      </c>
      <c r="C277" s="10" t="s">
        <v>1062</v>
      </c>
      <c r="D277" s="14"/>
      <c r="E277" s="10" t="s">
        <v>390</v>
      </c>
      <c r="F277" s="10" t="s">
        <v>391</v>
      </c>
      <c r="G277" s="10" t="s">
        <v>392</v>
      </c>
      <c r="H277" s="10" t="s">
        <v>393</v>
      </c>
      <c r="I277" s="14"/>
      <c r="J277" s="14"/>
      <c r="K277" s="12">
        <v>322.5</v>
      </c>
      <c r="L277" s="13" t="s">
        <v>394</v>
      </c>
      <c r="M277" s="12">
        <v>636</v>
      </c>
      <c r="N277" s="12">
        <v>0</v>
      </c>
      <c r="O277" s="12">
        <v>5.6250000000000001E-2</v>
      </c>
      <c r="P277" s="12">
        <v>7.0724999999999998</v>
      </c>
      <c r="Q277" s="12">
        <v>213.72499999999999</v>
      </c>
      <c r="R277" s="15"/>
      <c r="S277" s="13" t="s">
        <v>424</v>
      </c>
      <c r="T277" s="12">
        <v>14.25</v>
      </c>
      <c r="U277" s="12">
        <v>426</v>
      </c>
      <c r="V277" s="19">
        <v>5.0000000000000001E-3</v>
      </c>
      <c r="W277" s="12">
        <v>7.2</v>
      </c>
      <c r="X277" s="15"/>
      <c r="Y277" s="13">
        <f t="shared" si="17"/>
        <v>6.4285000000000002E-3</v>
      </c>
      <c r="Z277" s="20">
        <v>7.2</v>
      </c>
      <c r="AA277" s="12">
        <f t="shared" si="19"/>
        <v>31.885920000000002</v>
      </c>
      <c r="AB277" s="19">
        <v>1.4999999999999999E-2</v>
      </c>
      <c r="AC277" s="12">
        <v>1.0249999999999999</v>
      </c>
      <c r="AD277" s="12">
        <f t="shared" si="20"/>
        <v>4.9285499999999996E-2</v>
      </c>
      <c r="AE277" s="13">
        <v>2.5000000000000001E-3</v>
      </c>
      <c r="AF277" s="15"/>
      <c r="AG277" s="12">
        <v>8.2249999999999996</v>
      </c>
      <c r="AH277" s="13">
        <v>1E-3</v>
      </c>
      <c r="AI277" s="13">
        <v>0.15</v>
      </c>
      <c r="AJ277" s="15"/>
      <c r="AK277" s="15"/>
      <c r="AL277" s="15"/>
      <c r="AM277" s="15"/>
      <c r="AN277" s="12">
        <v>60.25</v>
      </c>
      <c r="AO277" s="15"/>
      <c r="AP277" s="15"/>
      <c r="AQ277" s="15"/>
      <c r="AR277" s="12">
        <v>16.25</v>
      </c>
      <c r="AS277" s="15"/>
      <c r="AT277" s="13">
        <v>0.5</v>
      </c>
      <c r="AU277" s="13">
        <v>0.15</v>
      </c>
      <c r="AV277" s="15"/>
      <c r="AW277" s="12">
        <v>5.5049999999999999</v>
      </c>
      <c r="AX277" s="13">
        <v>0.01</v>
      </c>
      <c r="AY277" s="12">
        <v>0.54500000000000004</v>
      </c>
      <c r="AZ277" s="13">
        <v>0.25</v>
      </c>
      <c r="BA277" s="13">
        <v>0.25</v>
      </c>
      <c r="BB277" s="13">
        <v>0.15</v>
      </c>
      <c r="BC277" s="12">
        <v>0.73750000000000004</v>
      </c>
      <c r="BD277" s="13">
        <v>2.5</v>
      </c>
      <c r="BE277" s="13">
        <v>0.01</v>
      </c>
      <c r="BF277" s="12">
        <v>29.875</v>
      </c>
      <c r="BG277" s="12">
        <v>6.875</v>
      </c>
      <c r="BH277" s="13">
        <v>0.5</v>
      </c>
      <c r="BI277" s="13">
        <v>0.5</v>
      </c>
      <c r="BJ277" s="13">
        <v>0.5</v>
      </c>
      <c r="BK277" s="12">
        <v>6.875</v>
      </c>
      <c r="BL277" s="12">
        <v>797.5</v>
      </c>
      <c r="BM277" s="14" t="s">
        <v>395</v>
      </c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4" t="s">
        <v>395</v>
      </c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4"/>
      <c r="CT277" s="15"/>
      <c r="CU277" s="15"/>
      <c r="CV277" s="15"/>
      <c r="CW277" s="15"/>
      <c r="CX277" s="15"/>
      <c r="CY277" s="15"/>
      <c r="CZ277" s="15"/>
      <c r="DA277" s="15"/>
      <c r="DB277" s="15"/>
      <c r="DC277" s="15"/>
      <c r="DD277" s="15"/>
      <c r="DE277" s="15"/>
      <c r="DF277" s="15"/>
      <c r="DG277" s="15"/>
      <c r="DH277" s="10" t="s">
        <v>395</v>
      </c>
      <c r="DI277" s="15"/>
      <c r="DJ277" s="15"/>
      <c r="DK277" s="15"/>
      <c r="DL277" s="15"/>
      <c r="DM277" s="15"/>
      <c r="DN277" s="15"/>
      <c r="DO277" s="15"/>
      <c r="DP277" s="15"/>
      <c r="DQ277" s="15"/>
      <c r="DR277" s="15"/>
      <c r="DS277" s="15"/>
      <c r="DT277" s="13">
        <v>5.0000000000000001E-3</v>
      </c>
      <c r="DU277" s="15"/>
      <c r="DV277" s="12">
        <v>2.0900000000000001E-4</v>
      </c>
      <c r="DW277" s="13">
        <v>2.5000000000000001E-5</v>
      </c>
      <c r="DX277" s="15"/>
      <c r="DY277" s="15"/>
      <c r="DZ277" s="15"/>
      <c r="EA277" s="15"/>
      <c r="EB277" s="15"/>
      <c r="EC277" s="15"/>
      <c r="ED277" s="15"/>
      <c r="EE277" s="15"/>
      <c r="EF277" s="15"/>
      <c r="EG277" s="13">
        <v>2.5000000000000001E-5</v>
      </c>
      <c r="EH277" s="15"/>
      <c r="EI277" s="15"/>
      <c r="EJ277" s="15"/>
      <c r="EK277" s="15"/>
      <c r="EL277" s="15"/>
      <c r="EM277" s="15"/>
      <c r="EN277" s="15"/>
      <c r="EO277" s="15"/>
      <c r="EP277" s="15"/>
      <c r="EQ277" s="15"/>
      <c r="ER277" s="15"/>
      <c r="ES277" s="15"/>
      <c r="ET277" s="15"/>
      <c r="EU277" s="15"/>
      <c r="EV277" s="15"/>
      <c r="EW277" s="15"/>
      <c r="EX277" s="15"/>
      <c r="EY277" s="15"/>
      <c r="EZ277" s="15"/>
      <c r="FA277" s="15"/>
      <c r="FB277" s="15"/>
      <c r="FC277" s="15"/>
      <c r="FD277" s="15"/>
      <c r="FE277" s="15"/>
      <c r="FF277" s="15"/>
      <c r="FG277" s="15"/>
      <c r="FH277" s="15"/>
      <c r="FI277" s="15"/>
      <c r="FJ277" s="15"/>
      <c r="FK277" s="15"/>
      <c r="FL277" s="15"/>
      <c r="FM277" s="15"/>
      <c r="FN277" s="15"/>
      <c r="FO277" s="15"/>
      <c r="FP277" s="15"/>
      <c r="FQ277" s="15"/>
      <c r="FR277" s="15"/>
      <c r="FS277" s="15"/>
      <c r="FT277" s="15"/>
      <c r="FU277" s="15"/>
      <c r="FV277" s="15"/>
      <c r="FW277" s="15"/>
      <c r="FX277" s="15"/>
      <c r="FY277" s="15"/>
      <c r="FZ277" s="19">
        <v>0.25</v>
      </c>
      <c r="GA277" s="19">
        <v>0.25</v>
      </c>
      <c r="GB277" s="15"/>
      <c r="GC277" s="15"/>
      <c r="GD277" s="15"/>
      <c r="GE277" s="15"/>
      <c r="GF277" s="15"/>
      <c r="GG277" s="19">
        <v>0.25</v>
      </c>
      <c r="GH277" s="13">
        <v>0.25</v>
      </c>
      <c r="GI277" s="15"/>
      <c r="GJ277" s="13">
        <f t="shared" si="18"/>
        <v>0.5</v>
      </c>
      <c r="GK277" s="15"/>
      <c r="GL277" s="15"/>
      <c r="GM277" s="15"/>
      <c r="GN277" s="15"/>
      <c r="GO277" s="15"/>
      <c r="GP277" s="15"/>
      <c r="GQ277" s="30"/>
      <c r="GR277" s="1">
        <v>0.38250000000000001</v>
      </c>
      <c r="GS277" s="1">
        <v>8.67</v>
      </c>
      <c r="GT277" s="1">
        <v>84.7</v>
      </c>
    </row>
    <row r="278" spans="1:202" x14ac:dyDescent="0.2">
      <c r="A278" s="10" t="s">
        <v>1065</v>
      </c>
      <c r="B278" s="10" t="s">
        <v>1066</v>
      </c>
      <c r="C278" s="10" t="s">
        <v>1062</v>
      </c>
      <c r="D278" s="14"/>
      <c r="E278" s="10" t="s">
        <v>390</v>
      </c>
      <c r="F278" s="10" t="s">
        <v>391</v>
      </c>
      <c r="G278" s="10" t="s">
        <v>392</v>
      </c>
      <c r="H278" s="10" t="s">
        <v>393</v>
      </c>
      <c r="I278" s="14"/>
      <c r="J278" s="14"/>
      <c r="K278" s="12">
        <v>375.75</v>
      </c>
      <c r="L278" s="12">
        <v>1.125</v>
      </c>
      <c r="M278" s="12">
        <v>569.5</v>
      </c>
      <c r="N278" s="12">
        <v>0</v>
      </c>
      <c r="O278" s="12">
        <v>6.25E-2</v>
      </c>
      <c r="P278" s="12">
        <v>7.1475</v>
      </c>
      <c r="Q278" s="12">
        <v>219.47499999999999</v>
      </c>
      <c r="R278" s="15"/>
      <c r="S278" s="13" t="s">
        <v>424</v>
      </c>
      <c r="T278" s="12">
        <v>13.975</v>
      </c>
      <c r="U278" s="12">
        <v>476.25</v>
      </c>
      <c r="V278" s="19">
        <v>5.0000000000000001E-3</v>
      </c>
      <c r="W278" s="12">
        <v>8.1549999999999994</v>
      </c>
      <c r="X278" s="15"/>
      <c r="Y278" s="13">
        <f t="shared" si="17"/>
        <v>6.4285000000000002E-3</v>
      </c>
      <c r="Z278" s="20">
        <v>8.15</v>
      </c>
      <c r="AA278" s="12">
        <f t="shared" si="19"/>
        <v>36.093090000000004</v>
      </c>
      <c r="AB278" s="19">
        <v>1.4999999999999999E-2</v>
      </c>
      <c r="AC278" s="12">
        <v>0.995</v>
      </c>
      <c r="AD278" s="12">
        <f t="shared" si="20"/>
        <v>4.9285499999999996E-2</v>
      </c>
      <c r="AE278" s="13">
        <v>2.5000000000000001E-3</v>
      </c>
      <c r="AF278" s="15"/>
      <c r="AG278" s="12">
        <v>9.15</v>
      </c>
      <c r="AH278" s="12">
        <v>2.2499999999999998E-3</v>
      </c>
      <c r="AI278" s="13">
        <v>0.15</v>
      </c>
      <c r="AJ278" s="15"/>
      <c r="AK278" s="15"/>
      <c r="AL278" s="15"/>
      <c r="AM278" s="15"/>
      <c r="AN278" s="12">
        <v>44.75</v>
      </c>
      <c r="AO278" s="15"/>
      <c r="AP278" s="15"/>
      <c r="AQ278" s="15"/>
      <c r="AR278" s="12">
        <v>28.25</v>
      </c>
      <c r="AS278" s="15"/>
      <c r="AT278" s="13">
        <v>0.5</v>
      </c>
      <c r="AU278" s="13">
        <v>0.15</v>
      </c>
      <c r="AV278" s="15"/>
      <c r="AW278" s="12">
        <v>48.055</v>
      </c>
      <c r="AX278" s="13">
        <v>0.01</v>
      </c>
      <c r="AY278" s="12">
        <v>0.73750000000000004</v>
      </c>
      <c r="AZ278" s="13">
        <v>0.25</v>
      </c>
      <c r="BA278" s="13">
        <v>0.25</v>
      </c>
      <c r="BB278" s="13">
        <v>0.15</v>
      </c>
      <c r="BC278" s="15"/>
      <c r="BD278" s="13">
        <v>2.5</v>
      </c>
      <c r="BE278" s="13">
        <v>0.01</v>
      </c>
      <c r="BF278" s="13">
        <v>0.5</v>
      </c>
      <c r="BG278" s="13">
        <v>0.5</v>
      </c>
      <c r="BH278" s="13">
        <v>0.5</v>
      </c>
      <c r="BI278" s="13">
        <v>0.5</v>
      </c>
      <c r="BJ278" s="13">
        <v>0.5</v>
      </c>
      <c r="BK278" s="12">
        <v>10.875</v>
      </c>
      <c r="BL278" s="17">
        <v>1744</v>
      </c>
      <c r="BM278" s="14" t="s">
        <v>395</v>
      </c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4" t="s">
        <v>395</v>
      </c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4"/>
      <c r="CT278" s="15"/>
      <c r="CU278" s="15"/>
      <c r="CV278" s="15"/>
      <c r="CW278" s="15"/>
      <c r="CX278" s="15"/>
      <c r="CY278" s="15"/>
      <c r="CZ278" s="15"/>
      <c r="DA278" s="15"/>
      <c r="DB278" s="15"/>
      <c r="DC278" s="15"/>
      <c r="DD278" s="15"/>
      <c r="DE278" s="15"/>
      <c r="DF278" s="15"/>
      <c r="DG278" s="15"/>
      <c r="DH278" s="10" t="s">
        <v>395</v>
      </c>
      <c r="DI278" s="15"/>
      <c r="DJ278" s="15"/>
      <c r="DK278" s="15"/>
      <c r="DL278" s="15"/>
      <c r="DM278" s="15"/>
      <c r="DN278" s="15"/>
      <c r="DO278" s="15"/>
      <c r="DP278" s="15"/>
      <c r="DQ278" s="15"/>
      <c r="DR278" s="15"/>
      <c r="DS278" s="15"/>
      <c r="DT278" s="13">
        <v>5.0000000000000001E-3</v>
      </c>
      <c r="DU278" s="15"/>
      <c r="DV278" s="13">
        <v>2.5000000000000001E-5</v>
      </c>
      <c r="DW278" s="13">
        <v>2.5000000000000001E-5</v>
      </c>
      <c r="DX278" s="15"/>
      <c r="DY278" s="15"/>
      <c r="DZ278" s="15"/>
      <c r="EA278" s="15"/>
      <c r="EB278" s="15"/>
      <c r="EC278" s="15"/>
      <c r="ED278" s="15"/>
      <c r="EE278" s="15"/>
      <c r="EF278" s="15"/>
      <c r="EG278" s="13">
        <v>2.5000000000000001E-5</v>
      </c>
      <c r="EH278" s="15"/>
      <c r="EI278" s="15"/>
      <c r="EJ278" s="15"/>
      <c r="EK278" s="15"/>
      <c r="EL278" s="15"/>
      <c r="EM278" s="15"/>
      <c r="EN278" s="15"/>
      <c r="EO278" s="15"/>
      <c r="EP278" s="15"/>
      <c r="EQ278" s="15"/>
      <c r="ER278" s="15"/>
      <c r="ES278" s="15"/>
      <c r="ET278" s="15"/>
      <c r="EU278" s="15"/>
      <c r="EV278" s="15"/>
      <c r="EW278" s="15"/>
      <c r="EX278" s="15"/>
      <c r="EY278" s="15"/>
      <c r="EZ278" s="15"/>
      <c r="FA278" s="15"/>
      <c r="FB278" s="15"/>
      <c r="FC278" s="15"/>
      <c r="FD278" s="15"/>
      <c r="FE278" s="15"/>
      <c r="FF278" s="15"/>
      <c r="FG278" s="15"/>
      <c r="FH278" s="15"/>
      <c r="FI278" s="15"/>
      <c r="FJ278" s="15"/>
      <c r="FK278" s="15"/>
      <c r="FL278" s="15"/>
      <c r="FM278" s="15"/>
      <c r="FN278" s="15"/>
      <c r="FO278" s="15"/>
      <c r="FP278" s="15"/>
      <c r="FQ278" s="15"/>
      <c r="FR278" s="15"/>
      <c r="FS278" s="15"/>
      <c r="FT278" s="15"/>
      <c r="FU278" s="15"/>
      <c r="FV278" s="15"/>
      <c r="FW278" s="15"/>
      <c r="FX278" s="15"/>
      <c r="FY278" s="15"/>
      <c r="FZ278" s="19">
        <v>0.25</v>
      </c>
      <c r="GA278" s="19">
        <v>0.25</v>
      </c>
      <c r="GB278" s="15"/>
      <c r="GC278" s="15"/>
      <c r="GD278" s="15"/>
      <c r="GE278" s="15"/>
      <c r="GF278" s="15"/>
      <c r="GG278" s="19">
        <v>0.25</v>
      </c>
      <c r="GH278" s="13">
        <v>0.25</v>
      </c>
      <c r="GI278" s="15"/>
      <c r="GJ278" s="13">
        <f t="shared" si="18"/>
        <v>0.5</v>
      </c>
      <c r="GK278" s="15"/>
      <c r="GL278" s="15"/>
      <c r="GM278" s="15"/>
      <c r="GN278" s="15"/>
      <c r="GO278" s="15"/>
      <c r="GP278" s="15"/>
      <c r="GQ278" s="30"/>
      <c r="GR278" s="1">
        <v>0.39750000000000002</v>
      </c>
      <c r="GS278" s="1">
        <v>8.6449999999999996</v>
      </c>
      <c r="GT278" s="1">
        <v>83.977500000000006</v>
      </c>
    </row>
    <row r="279" spans="1:202" x14ac:dyDescent="0.2">
      <c r="A279" s="10" t="s">
        <v>1067</v>
      </c>
      <c r="B279" s="10" t="s">
        <v>1068</v>
      </c>
      <c r="C279" s="10" t="s">
        <v>1062</v>
      </c>
      <c r="D279" s="14"/>
      <c r="E279" s="10" t="s">
        <v>390</v>
      </c>
      <c r="F279" s="10" t="s">
        <v>391</v>
      </c>
      <c r="G279" s="10" t="s">
        <v>392</v>
      </c>
      <c r="H279" s="10" t="s">
        <v>393</v>
      </c>
      <c r="I279" s="14"/>
      <c r="J279" s="14"/>
      <c r="K279" s="12">
        <v>377.5</v>
      </c>
      <c r="L279" s="12">
        <v>11.875</v>
      </c>
      <c r="M279" s="12">
        <v>549.75</v>
      </c>
      <c r="N279" s="12">
        <v>0</v>
      </c>
      <c r="O279" s="12">
        <v>2.1</v>
      </c>
      <c r="P279" s="12">
        <v>7.07</v>
      </c>
      <c r="Q279" s="12">
        <v>209.32499999999999</v>
      </c>
      <c r="R279" s="15"/>
      <c r="S279" s="13" t="s">
        <v>424</v>
      </c>
      <c r="T279" s="12">
        <v>14.45</v>
      </c>
      <c r="U279" s="12">
        <v>405</v>
      </c>
      <c r="V279" s="20">
        <v>0.01</v>
      </c>
      <c r="W279" s="12">
        <v>0.66</v>
      </c>
      <c r="X279" s="15"/>
      <c r="Y279" s="13">
        <f t="shared" si="17"/>
        <v>1.2857E-2</v>
      </c>
      <c r="Z279" s="20">
        <v>0.65249999999999997</v>
      </c>
      <c r="AA279" s="12">
        <f t="shared" si="19"/>
        <v>2.8896614999999999</v>
      </c>
      <c r="AB279" s="19">
        <v>1.4999999999999999E-2</v>
      </c>
      <c r="AC279" s="12">
        <v>0.11749999999999999</v>
      </c>
      <c r="AD279" s="12">
        <f t="shared" si="20"/>
        <v>4.9285499999999996E-2</v>
      </c>
      <c r="AE279" s="13">
        <v>2.5000000000000001E-3</v>
      </c>
      <c r="AF279" s="15"/>
      <c r="AG279" s="12">
        <v>0.77749999999999997</v>
      </c>
      <c r="AH279" s="13">
        <v>1E-3</v>
      </c>
      <c r="AI279" s="13">
        <v>0.15</v>
      </c>
      <c r="AJ279" s="15"/>
      <c r="AK279" s="15"/>
      <c r="AL279" s="15"/>
      <c r="AM279" s="15"/>
      <c r="AN279" s="12">
        <v>22.25</v>
      </c>
      <c r="AO279" s="15"/>
      <c r="AP279" s="15"/>
      <c r="AQ279" s="15"/>
      <c r="AR279" s="12">
        <v>9.6750000000000007</v>
      </c>
      <c r="AS279" s="13">
        <v>2.5</v>
      </c>
      <c r="AT279" s="13">
        <v>0.5</v>
      </c>
      <c r="AU279" s="13">
        <v>0.15</v>
      </c>
      <c r="AV279" s="15"/>
      <c r="AW279" s="12">
        <v>2.9649999999999999</v>
      </c>
      <c r="AX279" s="13">
        <v>0.01</v>
      </c>
      <c r="AY279" s="12">
        <v>0.96499999999999997</v>
      </c>
      <c r="AZ279" s="13">
        <v>0.25</v>
      </c>
      <c r="BA279" s="13">
        <v>0.25</v>
      </c>
      <c r="BB279" s="13">
        <v>0.15</v>
      </c>
      <c r="BC279" s="15"/>
      <c r="BD279" s="13">
        <v>2.5</v>
      </c>
      <c r="BE279" s="13">
        <v>0.01</v>
      </c>
      <c r="BF279" s="12">
        <v>42.625</v>
      </c>
      <c r="BG279" s="12">
        <v>5.75</v>
      </c>
      <c r="BH279" s="13">
        <v>0.5</v>
      </c>
      <c r="BI279" s="13">
        <v>0.5</v>
      </c>
      <c r="BJ279" s="13">
        <v>0.5</v>
      </c>
      <c r="BK279" s="12">
        <v>10.625</v>
      </c>
      <c r="BL279" s="12">
        <v>123.5</v>
      </c>
      <c r="BM279" s="14" t="s">
        <v>395</v>
      </c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4" t="s">
        <v>395</v>
      </c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4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  <c r="DF279" s="15"/>
      <c r="DG279" s="15"/>
      <c r="DH279" s="10" t="s">
        <v>395</v>
      </c>
      <c r="DI279" s="15"/>
      <c r="DJ279" s="15"/>
      <c r="DK279" s="15"/>
      <c r="DL279" s="15"/>
      <c r="DM279" s="15"/>
      <c r="DN279" s="15"/>
      <c r="DO279" s="15"/>
      <c r="DP279" s="15"/>
      <c r="DQ279" s="15"/>
      <c r="DR279" s="15"/>
      <c r="DS279" s="15"/>
      <c r="DT279" s="13">
        <v>5.0000000000000001E-3</v>
      </c>
      <c r="DU279" s="15"/>
      <c r="DV279" s="13">
        <v>2.5000000000000001E-5</v>
      </c>
      <c r="DW279" s="13">
        <v>2.5000000000000001E-5</v>
      </c>
      <c r="DX279" s="15"/>
      <c r="DY279" s="15"/>
      <c r="DZ279" s="15"/>
      <c r="EA279" s="15"/>
      <c r="EB279" s="15"/>
      <c r="EC279" s="15"/>
      <c r="ED279" s="15"/>
      <c r="EE279" s="15"/>
      <c r="EF279" s="15"/>
      <c r="EG279" s="13">
        <v>2.5000000000000001E-5</v>
      </c>
      <c r="EH279" s="15"/>
      <c r="EI279" s="15"/>
      <c r="EJ279" s="15"/>
      <c r="EK279" s="15"/>
      <c r="EL279" s="15"/>
      <c r="EM279" s="15"/>
      <c r="EN279" s="15"/>
      <c r="EO279" s="15"/>
      <c r="EP279" s="15"/>
      <c r="EQ279" s="15"/>
      <c r="ER279" s="15"/>
      <c r="ES279" s="15"/>
      <c r="ET279" s="15"/>
      <c r="EU279" s="15"/>
      <c r="EV279" s="15"/>
      <c r="EW279" s="15"/>
      <c r="EX279" s="15"/>
      <c r="EY279" s="15"/>
      <c r="EZ279" s="15"/>
      <c r="FA279" s="15"/>
      <c r="FB279" s="15"/>
      <c r="FC279" s="15"/>
      <c r="FD279" s="15"/>
      <c r="FE279" s="15"/>
      <c r="FF279" s="15"/>
      <c r="FG279" s="15"/>
      <c r="FH279" s="15"/>
      <c r="FI279" s="15"/>
      <c r="FJ279" s="15"/>
      <c r="FK279" s="15"/>
      <c r="FL279" s="15"/>
      <c r="FM279" s="15"/>
      <c r="FN279" s="15"/>
      <c r="FO279" s="15"/>
      <c r="FP279" s="15"/>
      <c r="FQ279" s="15"/>
      <c r="FR279" s="15"/>
      <c r="FS279" s="15"/>
      <c r="FT279" s="15"/>
      <c r="FU279" s="15"/>
      <c r="FV279" s="15"/>
      <c r="FW279" s="15"/>
      <c r="FX279" s="15"/>
      <c r="FY279" s="15"/>
      <c r="FZ279" s="19">
        <v>0.25</v>
      </c>
      <c r="GA279" s="19">
        <v>0.25</v>
      </c>
      <c r="GB279" s="15"/>
      <c r="GC279" s="15"/>
      <c r="GD279" s="15"/>
      <c r="GE279" s="15"/>
      <c r="GF279" s="15"/>
      <c r="GG279" s="19">
        <v>0.25</v>
      </c>
      <c r="GH279" s="13">
        <v>0.25</v>
      </c>
      <c r="GI279" s="15"/>
      <c r="GJ279" s="13">
        <f t="shared" si="18"/>
        <v>0.5</v>
      </c>
      <c r="GK279" s="15"/>
      <c r="GL279" s="15"/>
      <c r="GM279" s="15"/>
      <c r="GN279" s="15"/>
      <c r="GO279" s="15"/>
      <c r="GP279" s="15"/>
      <c r="GQ279" s="30"/>
      <c r="GR279" s="1">
        <v>0.44</v>
      </c>
      <c r="GS279" s="1">
        <v>7.9349999999999996</v>
      </c>
      <c r="GT279" s="1">
        <v>77.897499999999994</v>
      </c>
    </row>
    <row r="280" spans="1:202" x14ac:dyDescent="0.2">
      <c r="A280" s="10" t="s">
        <v>1069</v>
      </c>
      <c r="B280" s="10" t="s">
        <v>1070</v>
      </c>
      <c r="C280" s="10" t="s">
        <v>1062</v>
      </c>
      <c r="D280" s="14"/>
      <c r="E280" s="10" t="s">
        <v>390</v>
      </c>
      <c r="F280" s="10" t="s">
        <v>391</v>
      </c>
      <c r="G280" s="10" t="s">
        <v>392</v>
      </c>
      <c r="H280" s="10" t="s">
        <v>393</v>
      </c>
      <c r="I280" s="14"/>
      <c r="J280" s="14"/>
      <c r="K280" s="12">
        <v>313</v>
      </c>
      <c r="L280" s="13" t="s">
        <v>394</v>
      </c>
      <c r="M280" s="12">
        <v>598.75</v>
      </c>
      <c r="N280" s="12">
        <v>0</v>
      </c>
      <c r="O280" s="12">
        <v>0.25</v>
      </c>
      <c r="P280" s="12">
        <v>7.1775000000000002</v>
      </c>
      <c r="Q280" s="12">
        <v>215.7</v>
      </c>
      <c r="R280" s="15"/>
      <c r="S280" s="13" t="s">
        <v>424</v>
      </c>
      <c r="T280" s="12">
        <v>14.6</v>
      </c>
      <c r="U280" s="12">
        <v>388.25</v>
      </c>
      <c r="V280" s="19">
        <v>5.0000000000000001E-3</v>
      </c>
      <c r="W280" s="12">
        <v>4.9749999999999996</v>
      </c>
      <c r="X280" s="15"/>
      <c r="Y280" s="13">
        <f t="shared" si="17"/>
        <v>6.4285000000000002E-3</v>
      </c>
      <c r="Z280" s="20">
        <v>4.9749999999999996</v>
      </c>
      <c r="AA280" s="12">
        <f t="shared" si="19"/>
        <v>22.032285000000002</v>
      </c>
      <c r="AB280" s="19">
        <v>1.4999999999999999E-2</v>
      </c>
      <c r="AC280" s="12">
        <v>2.5499999999999998</v>
      </c>
      <c r="AD280" s="12">
        <f t="shared" si="20"/>
        <v>4.9285499999999996E-2</v>
      </c>
      <c r="AE280" s="13">
        <v>2.5000000000000001E-3</v>
      </c>
      <c r="AF280" s="15"/>
      <c r="AG280" s="12">
        <v>7.5250000000000004</v>
      </c>
      <c r="AH280" s="13">
        <v>1E-3</v>
      </c>
      <c r="AI280" s="13">
        <v>0.15</v>
      </c>
      <c r="AJ280" s="15"/>
      <c r="AK280" s="15"/>
      <c r="AL280" s="15"/>
      <c r="AM280" s="15"/>
      <c r="AN280" s="12">
        <v>70</v>
      </c>
      <c r="AO280" s="15"/>
      <c r="AP280" s="15"/>
      <c r="AQ280" s="15"/>
      <c r="AR280" s="12">
        <v>17</v>
      </c>
      <c r="AS280" s="15"/>
      <c r="AT280" s="13">
        <v>0.5</v>
      </c>
      <c r="AU280" s="13">
        <v>0.15</v>
      </c>
      <c r="AV280" s="15"/>
      <c r="AW280" s="13">
        <v>1</v>
      </c>
      <c r="AX280" s="13">
        <v>0.01</v>
      </c>
      <c r="AY280" s="13">
        <v>0.25</v>
      </c>
      <c r="AZ280" s="13">
        <v>0.25</v>
      </c>
      <c r="BA280" s="13">
        <v>0.25</v>
      </c>
      <c r="BB280" s="13">
        <v>0.15</v>
      </c>
      <c r="BC280" s="15"/>
      <c r="BD280" s="13">
        <v>2.5</v>
      </c>
      <c r="BE280" s="13">
        <v>0.01</v>
      </c>
      <c r="BF280" s="13">
        <v>0.5</v>
      </c>
      <c r="BG280" s="13">
        <v>0.5</v>
      </c>
      <c r="BH280" s="13">
        <v>0.5</v>
      </c>
      <c r="BI280" s="13">
        <v>0.5</v>
      </c>
      <c r="BJ280" s="13">
        <v>0.5</v>
      </c>
      <c r="BK280" s="12">
        <v>1.625</v>
      </c>
      <c r="BL280" s="12">
        <v>515.25</v>
      </c>
      <c r="BM280" s="14" t="s">
        <v>395</v>
      </c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4" t="s">
        <v>395</v>
      </c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4"/>
      <c r="CT280" s="15"/>
      <c r="CU280" s="15"/>
      <c r="CV280" s="15"/>
      <c r="CW280" s="15"/>
      <c r="CX280" s="15"/>
      <c r="CY280" s="15"/>
      <c r="CZ280" s="15"/>
      <c r="DA280" s="15"/>
      <c r="DB280" s="15"/>
      <c r="DC280" s="15"/>
      <c r="DD280" s="15"/>
      <c r="DE280" s="15"/>
      <c r="DF280" s="15"/>
      <c r="DG280" s="15"/>
      <c r="DH280" s="10" t="s">
        <v>395</v>
      </c>
      <c r="DI280" s="15"/>
      <c r="DJ280" s="15"/>
      <c r="DK280" s="15"/>
      <c r="DL280" s="15"/>
      <c r="DM280" s="15"/>
      <c r="DN280" s="15"/>
      <c r="DO280" s="15"/>
      <c r="DP280" s="15"/>
      <c r="DQ280" s="15"/>
      <c r="DR280" s="15"/>
      <c r="DS280" s="15"/>
      <c r="DT280" s="13">
        <v>5.0000000000000001E-3</v>
      </c>
      <c r="DU280" s="15"/>
      <c r="DV280" s="13">
        <v>2.5000000000000001E-5</v>
      </c>
      <c r="DW280" s="13">
        <v>2.5000000000000001E-5</v>
      </c>
      <c r="DX280" s="15"/>
      <c r="DY280" s="15"/>
      <c r="DZ280" s="15"/>
      <c r="EA280" s="15"/>
      <c r="EB280" s="15"/>
      <c r="EC280" s="15"/>
      <c r="ED280" s="15"/>
      <c r="EE280" s="15"/>
      <c r="EF280" s="15"/>
      <c r="EG280" s="13">
        <v>2.5000000000000001E-5</v>
      </c>
      <c r="EH280" s="15"/>
      <c r="EI280" s="15"/>
      <c r="EJ280" s="15"/>
      <c r="EK280" s="15"/>
      <c r="EL280" s="15"/>
      <c r="EM280" s="15"/>
      <c r="EN280" s="15"/>
      <c r="EO280" s="15"/>
      <c r="EP280" s="15"/>
      <c r="EQ280" s="15"/>
      <c r="ER280" s="15"/>
      <c r="ES280" s="15"/>
      <c r="ET280" s="15"/>
      <c r="EU280" s="15"/>
      <c r="EV280" s="15"/>
      <c r="EW280" s="15"/>
      <c r="EX280" s="15"/>
      <c r="EY280" s="15"/>
      <c r="EZ280" s="15"/>
      <c r="FA280" s="15"/>
      <c r="FB280" s="15"/>
      <c r="FC280" s="15"/>
      <c r="FD280" s="15"/>
      <c r="FE280" s="15"/>
      <c r="FF280" s="15"/>
      <c r="FG280" s="15"/>
      <c r="FH280" s="15"/>
      <c r="FI280" s="15"/>
      <c r="FJ280" s="15"/>
      <c r="FK280" s="15"/>
      <c r="FL280" s="15"/>
      <c r="FM280" s="15"/>
      <c r="FN280" s="15"/>
      <c r="FO280" s="15"/>
      <c r="FP280" s="15"/>
      <c r="FQ280" s="15"/>
      <c r="FR280" s="15"/>
      <c r="FS280" s="15"/>
      <c r="FT280" s="15"/>
      <c r="FU280" s="15"/>
      <c r="FV280" s="15"/>
      <c r="FW280" s="15"/>
      <c r="FX280" s="15"/>
      <c r="FY280" s="15"/>
      <c r="FZ280" s="19">
        <v>0.25</v>
      </c>
      <c r="GA280" s="19">
        <v>0.25</v>
      </c>
      <c r="GB280" s="15"/>
      <c r="GC280" s="15"/>
      <c r="GD280" s="15"/>
      <c r="GE280" s="15"/>
      <c r="GF280" s="15"/>
      <c r="GG280" s="19">
        <v>0.25</v>
      </c>
      <c r="GH280" s="13">
        <v>0.25</v>
      </c>
      <c r="GI280" s="15"/>
      <c r="GJ280" s="13">
        <f t="shared" si="18"/>
        <v>0.5</v>
      </c>
      <c r="GK280" s="15"/>
      <c r="GL280" s="15"/>
      <c r="GM280" s="15"/>
      <c r="GN280" s="15"/>
      <c r="GO280" s="15"/>
      <c r="GP280" s="15"/>
      <c r="GQ280" s="30"/>
      <c r="GR280" s="1">
        <v>0.37</v>
      </c>
      <c r="GS280" s="1">
        <v>7.7925000000000004</v>
      </c>
      <c r="GT280" s="1">
        <v>76.760000000000005</v>
      </c>
    </row>
    <row r="281" spans="1:202" x14ac:dyDescent="0.2">
      <c r="A281" s="10" t="s">
        <v>1071</v>
      </c>
      <c r="B281" s="10" t="s">
        <v>1072</v>
      </c>
      <c r="C281" s="10" t="s">
        <v>1071</v>
      </c>
      <c r="D281" s="14"/>
      <c r="E281" s="10" t="s">
        <v>390</v>
      </c>
      <c r="F281" s="10" t="s">
        <v>391</v>
      </c>
      <c r="G281" s="10" t="s">
        <v>392</v>
      </c>
      <c r="H281" s="10" t="s">
        <v>393</v>
      </c>
      <c r="I281" s="14"/>
      <c r="J281" s="14"/>
      <c r="K281" s="12">
        <v>152.25</v>
      </c>
      <c r="L281" s="12">
        <v>2.625</v>
      </c>
      <c r="M281" s="12">
        <v>307.25</v>
      </c>
      <c r="N281" s="12">
        <v>0</v>
      </c>
      <c r="O281" s="12">
        <v>0.21875</v>
      </c>
      <c r="P281" s="12">
        <v>7.58</v>
      </c>
      <c r="Q281" s="12">
        <v>265.10000000000002</v>
      </c>
      <c r="R281" s="15"/>
      <c r="S281" s="13" t="s">
        <v>424</v>
      </c>
      <c r="T281" s="12">
        <v>12.45</v>
      </c>
      <c r="U281" s="12">
        <v>196.5</v>
      </c>
      <c r="V281" s="19">
        <v>5.0000000000000001E-3</v>
      </c>
      <c r="W281" s="12">
        <v>0.14000000000000001</v>
      </c>
      <c r="X281" s="15"/>
      <c r="Y281" s="13">
        <f t="shared" si="17"/>
        <v>6.4285000000000002E-3</v>
      </c>
      <c r="Z281" s="19">
        <v>1.15E-2</v>
      </c>
      <c r="AA281" s="12">
        <f t="shared" si="19"/>
        <v>5.0928900000000006E-2</v>
      </c>
      <c r="AB281" s="19">
        <v>1.4999999999999999E-2</v>
      </c>
      <c r="AC281" s="12">
        <v>0.46250000000000002</v>
      </c>
      <c r="AD281" s="12">
        <f t="shared" si="20"/>
        <v>4.9285499999999996E-2</v>
      </c>
      <c r="AE281" s="13">
        <v>2.5000000000000001E-3</v>
      </c>
      <c r="AF281" s="15"/>
      <c r="AG281" s="12">
        <v>0.60250000000000004</v>
      </c>
      <c r="AH281" s="13">
        <v>1E-3</v>
      </c>
      <c r="AI281" s="12">
        <v>0.56999999999999995</v>
      </c>
      <c r="AJ281" s="15"/>
      <c r="AK281" s="15"/>
      <c r="AL281" s="15"/>
      <c r="AM281" s="15"/>
      <c r="AN281" s="12">
        <v>6.3</v>
      </c>
      <c r="AO281" s="15"/>
      <c r="AP281" s="15"/>
      <c r="AQ281" s="15"/>
      <c r="AR281" s="12">
        <v>7.15</v>
      </c>
      <c r="AS281" s="13">
        <v>2.5</v>
      </c>
      <c r="AT281" s="13">
        <v>0.5</v>
      </c>
      <c r="AU281" s="13">
        <v>0.15</v>
      </c>
      <c r="AV281" s="15"/>
      <c r="AW281" s="13">
        <v>1</v>
      </c>
      <c r="AX281" s="13">
        <v>0.01</v>
      </c>
      <c r="AY281" s="13">
        <v>0.25</v>
      </c>
      <c r="AZ281" s="13">
        <v>0.25</v>
      </c>
      <c r="BA281" s="13">
        <v>0.25</v>
      </c>
      <c r="BB281" s="13">
        <v>0.15</v>
      </c>
      <c r="BC281" s="15"/>
      <c r="BD281" s="13">
        <v>2.5</v>
      </c>
      <c r="BE281" s="13">
        <v>0.01</v>
      </c>
      <c r="BF281" s="12">
        <v>66.625</v>
      </c>
      <c r="BG281" s="12">
        <v>51.5</v>
      </c>
      <c r="BH281" s="12">
        <v>4.375</v>
      </c>
      <c r="BI281" s="12">
        <v>4.375</v>
      </c>
      <c r="BJ281" s="12">
        <v>18.75</v>
      </c>
      <c r="BK281" s="12">
        <v>116.75</v>
      </c>
      <c r="BL281" s="12">
        <v>222.5</v>
      </c>
      <c r="BM281" s="14" t="s">
        <v>395</v>
      </c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4" t="s">
        <v>395</v>
      </c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4"/>
      <c r="CT281" s="15"/>
      <c r="CU281" s="15"/>
      <c r="CV281" s="15"/>
      <c r="CW281" s="15"/>
      <c r="CX281" s="15"/>
      <c r="CY281" s="15"/>
      <c r="CZ281" s="15"/>
      <c r="DA281" s="15"/>
      <c r="DB281" s="15"/>
      <c r="DC281" s="15"/>
      <c r="DD281" s="15"/>
      <c r="DE281" s="15"/>
      <c r="DF281" s="15"/>
      <c r="DG281" s="15"/>
      <c r="DH281" s="10" t="s">
        <v>395</v>
      </c>
      <c r="DI281" s="15"/>
      <c r="DJ281" s="15"/>
      <c r="DK281" s="15"/>
      <c r="DL281" s="15"/>
      <c r="DM281" s="15"/>
      <c r="DN281" s="15"/>
      <c r="DO281" s="15"/>
      <c r="DP281" s="15"/>
      <c r="DQ281" s="15"/>
      <c r="DR281" s="15"/>
      <c r="DS281" s="15"/>
      <c r="DT281" s="13">
        <v>5.0000000000000001E-3</v>
      </c>
      <c r="DU281" s="15"/>
      <c r="DV281" s="13">
        <v>2.5000000000000001E-5</v>
      </c>
      <c r="DW281" s="13">
        <v>2.5000000000000001E-5</v>
      </c>
      <c r="DX281" s="15"/>
      <c r="DY281" s="15"/>
      <c r="DZ281" s="15"/>
      <c r="EA281" s="15"/>
      <c r="EB281" s="15"/>
      <c r="EC281" s="15"/>
      <c r="ED281" s="15"/>
      <c r="EE281" s="15"/>
      <c r="EF281" s="15"/>
      <c r="EG281" s="13">
        <v>2.5000000000000001E-5</v>
      </c>
      <c r="EH281" s="15"/>
      <c r="EI281" s="15"/>
      <c r="EJ281" s="15"/>
      <c r="EK281" s="15"/>
      <c r="EL281" s="15"/>
      <c r="EM281" s="15"/>
      <c r="EN281" s="15"/>
      <c r="EO281" s="15"/>
      <c r="EP281" s="15"/>
      <c r="EQ281" s="15"/>
      <c r="ER281" s="15"/>
      <c r="ES281" s="15"/>
      <c r="ET281" s="15"/>
      <c r="EU281" s="15"/>
      <c r="EV281" s="15"/>
      <c r="EW281" s="15"/>
      <c r="EX281" s="15"/>
      <c r="EY281" s="15"/>
      <c r="EZ281" s="15"/>
      <c r="FA281" s="15"/>
      <c r="FB281" s="15"/>
      <c r="FC281" s="15"/>
      <c r="FD281" s="15"/>
      <c r="FE281" s="15"/>
      <c r="FF281" s="15"/>
      <c r="FG281" s="15"/>
      <c r="FH281" s="15"/>
      <c r="FI281" s="15"/>
      <c r="FJ281" s="15"/>
      <c r="FK281" s="15"/>
      <c r="FL281" s="15"/>
      <c r="FM281" s="15"/>
      <c r="FN281" s="15"/>
      <c r="FO281" s="15"/>
      <c r="FP281" s="15"/>
      <c r="FQ281" s="15"/>
      <c r="FR281" s="15"/>
      <c r="FS281" s="15"/>
      <c r="FT281" s="15"/>
      <c r="FU281" s="15"/>
      <c r="FV281" s="15"/>
      <c r="FW281" s="15"/>
      <c r="FX281" s="15"/>
      <c r="FY281" s="15"/>
      <c r="FZ281" s="19">
        <v>0.25</v>
      </c>
      <c r="GA281" s="19">
        <v>0.25</v>
      </c>
      <c r="GB281" s="15"/>
      <c r="GC281" s="15"/>
      <c r="GD281" s="15"/>
      <c r="GE281" s="15"/>
      <c r="GF281" s="15"/>
      <c r="GG281" s="19">
        <v>0.25</v>
      </c>
      <c r="GH281" s="13">
        <v>0.25</v>
      </c>
      <c r="GI281" s="15"/>
      <c r="GJ281" s="13">
        <f t="shared" si="18"/>
        <v>0.5</v>
      </c>
      <c r="GK281" s="15"/>
      <c r="GL281" s="15"/>
      <c r="GM281" s="15"/>
      <c r="GN281" s="15"/>
      <c r="GO281" s="15"/>
      <c r="GP281" s="15"/>
      <c r="GQ281" s="30"/>
      <c r="GR281" s="1">
        <v>0.74250000000000005</v>
      </c>
      <c r="GS281" s="1">
        <v>10.477499999999999</v>
      </c>
      <c r="GT281" s="1">
        <v>98.122500000000002</v>
      </c>
    </row>
    <row r="282" spans="1:202" x14ac:dyDescent="0.2">
      <c r="A282" s="10" t="s">
        <v>1073</v>
      </c>
      <c r="B282" s="10" t="s">
        <v>1074</v>
      </c>
      <c r="C282" s="10" t="s">
        <v>1073</v>
      </c>
      <c r="D282" s="14"/>
      <c r="E282" s="10" t="s">
        <v>390</v>
      </c>
      <c r="F282" s="10" t="s">
        <v>391</v>
      </c>
      <c r="G282" s="10" t="s">
        <v>392</v>
      </c>
      <c r="H282" s="10" t="s">
        <v>393</v>
      </c>
      <c r="I282" s="14"/>
      <c r="J282" s="14"/>
      <c r="K282" s="12">
        <v>406.35</v>
      </c>
      <c r="L282" s="13" t="s">
        <v>601</v>
      </c>
      <c r="M282" s="12">
        <v>841.25</v>
      </c>
      <c r="N282" s="15"/>
      <c r="O282" s="12">
        <v>0.52500000000000002</v>
      </c>
      <c r="P282" s="12">
        <v>7.0750000000000002</v>
      </c>
      <c r="Q282" s="12">
        <v>180.15</v>
      </c>
      <c r="R282" s="15"/>
      <c r="S282" s="12">
        <v>0.88249999999999995</v>
      </c>
      <c r="T282" s="12">
        <v>15.175000000000001</v>
      </c>
      <c r="U282" s="12">
        <v>438.77499999999998</v>
      </c>
      <c r="V282" s="20">
        <v>2.53E-2</v>
      </c>
      <c r="W282" s="12">
        <v>1.1870000000000001</v>
      </c>
      <c r="X282" s="15"/>
      <c r="Y282" s="13">
        <f t="shared" si="17"/>
        <v>3.2528210000000002E-2</v>
      </c>
      <c r="Z282" s="20">
        <v>1.0994999999999999</v>
      </c>
      <c r="AA282" s="12">
        <f t="shared" si="19"/>
        <v>4.8692456999999996</v>
      </c>
      <c r="AB282" s="20">
        <v>6.5250000000000002E-2</v>
      </c>
      <c r="AC282" s="12">
        <v>0.16550000000000001</v>
      </c>
      <c r="AD282" s="12">
        <f t="shared" si="20"/>
        <v>0.21439192500000001</v>
      </c>
      <c r="AE282" s="12">
        <v>3.725E-3</v>
      </c>
      <c r="AF282" s="15"/>
      <c r="AG282" s="12">
        <v>1.2350000000000001</v>
      </c>
      <c r="AH282" s="12">
        <v>5.2750000000000002E-3</v>
      </c>
      <c r="AI282" s="12">
        <v>0.65625</v>
      </c>
      <c r="AJ282" s="15"/>
      <c r="AK282" s="15"/>
      <c r="AL282" s="15"/>
      <c r="AM282" s="15"/>
      <c r="AN282" s="12">
        <v>24.125</v>
      </c>
      <c r="AO282" s="15"/>
      <c r="AP282" s="15"/>
      <c r="AQ282" s="15"/>
      <c r="AR282" s="12">
        <v>11.125</v>
      </c>
      <c r="AS282" s="15"/>
      <c r="AT282" s="13">
        <v>0.37</v>
      </c>
      <c r="AU282" s="13">
        <v>5.5E-2</v>
      </c>
      <c r="AV282" s="15"/>
      <c r="AW282" s="12">
        <v>21.815000000000001</v>
      </c>
      <c r="AX282" s="13">
        <v>0.01</v>
      </c>
      <c r="AY282" s="13">
        <v>5.1999999999999998E-2</v>
      </c>
      <c r="AZ282" s="12">
        <v>1.0625</v>
      </c>
      <c r="BA282" s="13">
        <v>0.157</v>
      </c>
      <c r="BB282" s="13">
        <v>0.155</v>
      </c>
      <c r="BC282" s="15"/>
      <c r="BD282" s="13">
        <v>0.154</v>
      </c>
      <c r="BE282" s="13">
        <v>5.4999999999999997E-3</v>
      </c>
      <c r="BF282" s="12">
        <v>17.75</v>
      </c>
      <c r="BG282" s="12">
        <v>8.5</v>
      </c>
      <c r="BH282" s="12">
        <v>0</v>
      </c>
      <c r="BI282" s="12">
        <v>0</v>
      </c>
      <c r="BJ282" s="12">
        <v>0</v>
      </c>
      <c r="BK282" s="12">
        <v>9.5</v>
      </c>
      <c r="BL282" s="12">
        <v>0</v>
      </c>
      <c r="BM282" s="14" t="s">
        <v>1075</v>
      </c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4" t="s">
        <v>1076</v>
      </c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4"/>
      <c r="CT282" s="15"/>
      <c r="CU282" s="15"/>
      <c r="CV282" s="15"/>
      <c r="CW282" s="15"/>
      <c r="CX282" s="15"/>
      <c r="CY282" s="15"/>
      <c r="CZ282" s="15"/>
      <c r="DA282" s="15"/>
      <c r="DB282" s="15"/>
      <c r="DC282" s="15"/>
      <c r="DD282" s="15"/>
      <c r="DE282" s="15"/>
      <c r="DF282" s="15"/>
      <c r="DG282" s="15"/>
      <c r="DH282" s="10" t="s">
        <v>929</v>
      </c>
      <c r="DI282" s="15"/>
      <c r="DJ282" s="15"/>
      <c r="DK282" s="13">
        <v>0.01</v>
      </c>
      <c r="DL282" s="15"/>
      <c r="DM282" s="15"/>
      <c r="DN282" s="15"/>
      <c r="DO282" s="15"/>
      <c r="DP282" s="15"/>
      <c r="DQ282" s="13">
        <v>1.4999999999999999E-2</v>
      </c>
      <c r="DR282" s="15"/>
      <c r="DS282" s="15"/>
      <c r="DT282" s="13">
        <v>0.02</v>
      </c>
      <c r="DU282" s="15"/>
      <c r="DV282" s="13">
        <v>2.5000000000000001E-4</v>
      </c>
      <c r="DW282" s="13">
        <v>2.5000000000000001E-4</v>
      </c>
      <c r="DX282" s="15"/>
      <c r="DY282" s="15"/>
      <c r="DZ282" s="15"/>
      <c r="EA282" s="13">
        <v>0.01</v>
      </c>
      <c r="EB282" s="13">
        <v>0.01</v>
      </c>
      <c r="EC282" s="13">
        <v>0.01</v>
      </c>
      <c r="ED282" s="15"/>
      <c r="EE282" s="15"/>
      <c r="EF282" s="15"/>
      <c r="EG282" s="13">
        <v>2.5000000000000001E-3</v>
      </c>
      <c r="EH282" s="15"/>
      <c r="EI282" s="15"/>
      <c r="EJ282" s="15"/>
      <c r="EK282" s="15"/>
      <c r="EL282" s="15"/>
      <c r="EM282" s="13">
        <v>0.01</v>
      </c>
      <c r="EN282" s="15"/>
      <c r="EO282" s="15"/>
      <c r="EP282" s="15"/>
      <c r="EQ282" s="15"/>
      <c r="ER282" s="15"/>
      <c r="ES282" s="15"/>
      <c r="ET282" s="15"/>
      <c r="EU282" s="15"/>
      <c r="EV282" s="15"/>
      <c r="EW282" s="15"/>
      <c r="EX282" s="15"/>
      <c r="EY282" s="15"/>
      <c r="EZ282" s="15"/>
      <c r="FA282" s="15"/>
      <c r="FB282" s="15"/>
      <c r="FC282" s="15"/>
      <c r="FD282" s="15"/>
      <c r="FE282" s="15"/>
      <c r="FF282" s="15"/>
      <c r="FG282" s="15"/>
      <c r="FH282" s="15"/>
      <c r="FI282" s="15"/>
      <c r="FJ282" s="15"/>
      <c r="FK282" s="15"/>
      <c r="FL282" s="15"/>
      <c r="FM282" s="15"/>
      <c r="FN282" s="15"/>
      <c r="FO282" s="15"/>
      <c r="FP282" s="13">
        <v>0.01</v>
      </c>
      <c r="FQ282" s="13">
        <v>0.01</v>
      </c>
      <c r="FR282" s="15"/>
      <c r="FS282" s="15"/>
      <c r="FT282" s="15"/>
      <c r="FU282" s="15"/>
      <c r="FV282" s="15"/>
      <c r="FW282" s="15"/>
      <c r="FX282" s="15"/>
      <c r="FY282" s="15"/>
      <c r="FZ282" s="19">
        <v>2.7E-2</v>
      </c>
      <c r="GA282" s="19">
        <v>5.4999999999999997E-3</v>
      </c>
      <c r="GB282" s="15"/>
      <c r="GC282" s="15"/>
      <c r="GD282" s="15"/>
      <c r="GE282" s="15"/>
      <c r="GF282" s="15"/>
      <c r="GG282" s="19">
        <v>1.0500000000000001E-2</v>
      </c>
      <c r="GH282" s="13" t="s">
        <v>1077</v>
      </c>
      <c r="GI282" s="15"/>
      <c r="GJ282" s="13">
        <f t="shared" si="18"/>
        <v>3.7499999999999999E-2</v>
      </c>
      <c r="GK282" s="15"/>
      <c r="GL282" s="15"/>
      <c r="GM282" s="15"/>
      <c r="GN282" s="15"/>
      <c r="GO282" s="15"/>
      <c r="GP282" s="15"/>
      <c r="GQ282" s="30"/>
      <c r="GR282" s="1">
        <v>1.25</v>
      </c>
      <c r="GS282" s="1">
        <v>6.9375</v>
      </c>
      <c r="GT282" s="1">
        <v>69.0625</v>
      </c>
    </row>
    <row r="283" spans="1:202" x14ac:dyDescent="0.2">
      <c r="A283" s="10" t="s">
        <v>1078</v>
      </c>
      <c r="B283" s="10" t="s">
        <v>1079</v>
      </c>
      <c r="C283" s="10" t="s">
        <v>1078</v>
      </c>
      <c r="D283" s="14"/>
      <c r="E283" s="10" t="s">
        <v>390</v>
      </c>
      <c r="F283" s="10" t="s">
        <v>391</v>
      </c>
      <c r="G283" s="10" t="s">
        <v>392</v>
      </c>
      <c r="H283" s="10" t="s">
        <v>393</v>
      </c>
      <c r="I283" s="14"/>
      <c r="J283" s="14"/>
      <c r="K283" s="12">
        <v>380.57499999999999</v>
      </c>
      <c r="L283" s="13" t="s">
        <v>601</v>
      </c>
      <c r="M283" s="16">
        <v>2406.75</v>
      </c>
      <c r="N283" s="15"/>
      <c r="O283" s="12">
        <v>0.65</v>
      </c>
      <c r="P283" s="12">
        <v>7.0250000000000004</v>
      </c>
      <c r="Q283" s="12">
        <v>191.35</v>
      </c>
      <c r="R283" s="15"/>
      <c r="S283" s="12">
        <v>1.99125</v>
      </c>
      <c r="T283" s="12">
        <v>14.775</v>
      </c>
      <c r="U283" s="12">
        <v>599.5</v>
      </c>
      <c r="V283" s="20">
        <v>5.6550000000000003E-2</v>
      </c>
      <c r="W283" s="12">
        <v>2.613</v>
      </c>
      <c r="X283" s="15"/>
      <c r="Y283" s="13">
        <f t="shared" si="17"/>
        <v>7.2706335000000011E-2</v>
      </c>
      <c r="Z283" s="20">
        <v>2.1825000000000001</v>
      </c>
      <c r="AA283" s="12">
        <f t="shared" si="19"/>
        <v>9.6654195000000005</v>
      </c>
      <c r="AB283" s="20">
        <v>0.37562499999999999</v>
      </c>
      <c r="AC283" s="12">
        <v>0.32200000000000001</v>
      </c>
      <c r="AD283" s="12">
        <f t="shared" si="20"/>
        <v>1.2341910624999999</v>
      </c>
      <c r="AE283" s="12">
        <v>4.8999999999999998E-3</v>
      </c>
      <c r="AF283" s="15"/>
      <c r="AG283" s="12">
        <v>2.4075000000000002</v>
      </c>
      <c r="AH283" s="12">
        <v>7.7499999999999999E-3</v>
      </c>
      <c r="AI283" s="12">
        <v>0.68925000000000003</v>
      </c>
      <c r="AJ283" s="15"/>
      <c r="AK283" s="15"/>
      <c r="AL283" s="15"/>
      <c r="AM283" s="15"/>
      <c r="AN283" s="12">
        <v>435</v>
      </c>
      <c r="AO283" s="15"/>
      <c r="AP283" s="15"/>
      <c r="AQ283" s="15"/>
      <c r="AR283" s="12">
        <v>89.275000000000006</v>
      </c>
      <c r="AS283" s="15"/>
      <c r="AT283" s="13">
        <v>0.37</v>
      </c>
      <c r="AU283" s="12">
        <v>1.5562499999999999</v>
      </c>
      <c r="AV283" s="15"/>
      <c r="AW283" s="12">
        <v>20.782499999999999</v>
      </c>
      <c r="AX283" s="13">
        <v>0.01</v>
      </c>
      <c r="AY283" s="13">
        <v>5.1999999999999998E-2</v>
      </c>
      <c r="AZ283" s="12">
        <v>1.2775000000000001</v>
      </c>
      <c r="BA283" s="13">
        <v>0.157</v>
      </c>
      <c r="BB283" s="13">
        <v>0.155</v>
      </c>
      <c r="BC283" s="15"/>
      <c r="BD283" s="12">
        <v>14.9275</v>
      </c>
      <c r="BE283" s="12">
        <v>1.6250000000000001E-2</v>
      </c>
      <c r="BF283" s="12">
        <v>97.5</v>
      </c>
      <c r="BG283" s="12">
        <v>81.75</v>
      </c>
      <c r="BH283" s="12">
        <v>4.75</v>
      </c>
      <c r="BI283" s="12">
        <v>9.5</v>
      </c>
      <c r="BJ283" s="12">
        <v>4</v>
      </c>
      <c r="BK283" s="12">
        <v>23.75</v>
      </c>
      <c r="BL283" s="12">
        <v>0</v>
      </c>
      <c r="BM283" s="14" t="s">
        <v>1075</v>
      </c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4" t="s">
        <v>1076</v>
      </c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4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  <c r="DF283" s="15"/>
      <c r="DG283" s="15"/>
      <c r="DH283" s="10" t="s">
        <v>929</v>
      </c>
      <c r="DI283" s="15"/>
      <c r="DJ283" s="15"/>
      <c r="DK283" s="15"/>
      <c r="DL283" s="15"/>
      <c r="DM283" s="15"/>
      <c r="DN283" s="15"/>
      <c r="DO283" s="15"/>
      <c r="DP283" s="15"/>
      <c r="DQ283" s="15"/>
      <c r="DR283" s="15"/>
      <c r="DS283" s="15"/>
      <c r="DT283" s="13">
        <v>0.02</v>
      </c>
      <c r="DU283" s="15"/>
      <c r="DV283" s="13">
        <v>2.5000000000000001E-4</v>
      </c>
      <c r="DW283" s="13">
        <v>2.5000000000000001E-4</v>
      </c>
      <c r="DX283" s="15"/>
      <c r="DY283" s="15"/>
      <c r="DZ283" s="15"/>
      <c r="EA283" s="15"/>
      <c r="EB283" s="15"/>
      <c r="EC283" s="15"/>
      <c r="ED283" s="15"/>
      <c r="EE283" s="15"/>
      <c r="EF283" s="15"/>
      <c r="EG283" s="13">
        <v>2.5000000000000001E-3</v>
      </c>
      <c r="EH283" s="15"/>
      <c r="EI283" s="15"/>
      <c r="EJ283" s="15"/>
      <c r="EK283" s="15"/>
      <c r="EL283" s="15"/>
      <c r="EM283" s="15"/>
      <c r="EN283" s="15"/>
      <c r="EO283" s="15"/>
      <c r="EP283" s="15"/>
      <c r="EQ283" s="15"/>
      <c r="ER283" s="15"/>
      <c r="ES283" s="15"/>
      <c r="ET283" s="15"/>
      <c r="EU283" s="15"/>
      <c r="EV283" s="15"/>
      <c r="EW283" s="15"/>
      <c r="EX283" s="15"/>
      <c r="EY283" s="15"/>
      <c r="EZ283" s="15"/>
      <c r="FA283" s="15"/>
      <c r="FB283" s="15"/>
      <c r="FC283" s="15"/>
      <c r="FD283" s="15"/>
      <c r="FE283" s="15"/>
      <c r="FF283" s="15"/>
      <c r="FG283" s="15"/>
      <c r="FH283" s="15"/>
      <c r="FI283" s="15"/>
      <c r="FJ283" s="15"/>
      <c r="FK283" s="15"/>
      <c r="FL283" s="15"/>
      <c r="FM283" s="15"/>
      <c r="FN283" s="15"/>
      <c r="FO283" s="15"/>
      <c r="FP283" s="15"/>
      <c r="FQ283" s="15"/>
      <c r="FR283" s="15"/>
      <c r="FS283" s="15"/>
      <c r="FT283" s="15"/>
      <c r="FU283" s="15"/>
      <c r="FV283" s="15"/>
      <c r="FW283" s="15"/>
      <c r="FX283" s="15"/>
      <c r="FY283" s="15"/>
      <c r="FZ283" s="19">
        <v>2.7E-2</v>
      </c>
      <c r="GA283" s="19">
        <v>5.4999999999999997E-3</v>
      </c>
      <c r="GB283" s="15"/>
      <c r="GC283" s="15"/>
      <c r="GD283" s="15"/>
      <c r="GE283" s="15"/>
      <c r="GF283" s="15"/>
      <c r="GG283" s="19">
        <v>1.0500000000000001E-2</v>
      </c>
      <c r="GH283" s="13" t="s">
        <v>1077</v>
      </c>
      <c r="GI283" s="15"/>
      <c r="GJ283" s="13">
        <f t="shared" si="18"/>
        <v>3.7499999999999999E-2</v>
      </c>
      <c r="GK283" s="15"/>
      <c r="GL283" s="15"/>
      <c r="GM283" s="15"/>
      <c r="GN283" s="15"/>
      <c r="GO283" s="15"/>
      <c r="GP283" s="15"/>
      <c r="GQ283" s="30"/>
      <c r="GR283" s="1">
        <v>3.3250000000000002</v>
      </c>
      <c r="GS283" s="1">
        <v>5.2474999999999996</v>
      </c>
      <c r="GT283" s="1">
        <v>51.9375</v>
      </c>
    </row>
    <row r="284" spans="1:202" x14ac:dyDescent="0.2">
      <c r="A284" s="10" t="s">
        <v>1080</v>
      </c>
      <c r="B284" s="10" t="s">
        <v>1081</v>
      </c>
      <c r="C284" s="10" t="s">
        <v>1080</v>
      </c>
      <c r="D284" s="10" t="s">
        <v>1082</v>
      </c>
      <c r="E284" s="10" t="s">
        <v>390</v>
      </c>
      <c r="F284" s="10" t="s">
        <v>391</v>
      </c>
      <c r="G284" s="10" t="s">
        <v>392</v>
      </c>
      <c r="H284" s="10" t="s">
        <v>393</v>
      </c>
      <c r="I284" s="14"/>
      <c r="J284" s="14"/>
      <c r="K284" s="12">
        <v>315.5</v>
      </c>
      <c r="L284" s="12">
        <v>1.875</v>
      </c>
      <c r="M284" s="12">
        <v>845.75</v>
      </c>
      <c r="N284" s="12">
        <v>0</v>
      </c>
      <c r="O284" s="12">
        <v>0.16250000000000001</v>
      </c>
      <c r="P284" s="12">
        <v>7.17</v>
      </c>
      <c r="Q284" s="12">
        <v>243.77500000000001</v>
      </c>
      <c r="R284" s="15"/>
      <c r="S284" s="13" t="s">
        <v>424</v>
      </c>
      <c r="T284" s="12">
        <v>16</v>
      </c>
      <c r="U284" s="12">
        <v>385.5</v>
      </c>
      <c r="V284" s="20">
        <v>1.8749999999999999E-2</v>
      </c>
      <c r="W284" s="12">
        <v>2.59</v>
      </c>
      <c r="X284" s="15"/>
      <c r="Y284" s="13">
        <f t="shared" si="17"/>
        <v>2.4106875E-2</v>
      </c>
      <c r="Z284" s="20">
        <v>2.5750000000000002</v>
      </c>
      <c r="AA284" s="12">
        <f t="shared" si="19"/>
        <v>11.403645000000001</v>
      </c>
      <c r="AB284" s="19">
        <v>1.4999999999999999E-2</v>
      </c>
      <c r="AC284" s="12">
        <v>0.41</v>
      </c>
      <c r="AD284" s="12">
        <f t="shared" si="20"/>
        <v>4.9285499999999996E-2</v>
      </c>
      <c r="AE284" s="12">
        <v>5.1250000000000002E-3</v>
      </c>
      <c r="AF284" s="15"/>
      <c r="AG284" s="12">
        <v>3</v>
      </c>
      <c r="AH284" s="12">
        <v>7.6499999999999999E-2</v>
      </c>
      <c r="AI284" s="12">
        <v>0.33500000000000002</v>
      </c>
      <c r="AJ284" s="15"/>
      <c r="AK284" s="13">
        <v>0.05</v>
      </c>
      <c r="AL284" s="15"/>
      <c r="AM284" s="15"/>
      <c r="AN284" s="12">
        <v>90</v>
      </c>
      <c r="AO284" s="15"/>
      <c r="AP284" s="15"/>
      <c r="AQ284" s="15"/>
      <c r="AR284" s="12">
        <v>20.25</v>
      </c>
      <c r="AS284" s="15"/>
      <c r="AT284" s="13">
        <v>0.5</v>
      </c>
      <c r="AU284" s="13">
        <v>0.15</v>
      </c>
      <c r="AV284" s="15"/>
      <c r="AW284" s="13">
        <v>1</v>
      </c>
      <c r="AX284" s="13">
        <v>0.01</v>
      </c>
      <c r="AY284" s="13">
        <v>0.25</v>
      </c>
      <c r="AZ284" s="13">
        <v>0.25</v>
      </c>
      <c r="BA284" s="13">
        <v>0.25</v>
      </c>
      <c r="BB284" s="13">
        <v>0.15</v>
      </c>
      <c r="BC284" s="15"/>
      <c r="BD284" s="13">
        <v>2.5</v>
      </c>
      <c r="BE284" s="13">
        <v>0.01</v>
      </c>
      <c r="BF284" s="12">
        <v>304</v>
      </c>
      <c r="BG284" s="12">
        <v>360.75</v>
      </c>
      <c r="BH284" s="13">
        <v>0.5</v>
      </c>
      <c r="BI284" s="13">
        <v>0.5</v>
      </c>
      <c r="BJ284" s="12">
        <v>2.125</v>
      </c>
      <c r="BK284" s="12">
        <v>249.25</v>
      </c>
      <c r="BL284" s="12">
        <v>475</v>
      </c>
      <c r="BM284" s="14" t="s">
        <v>395</v>
      </c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4" t="s">
        <v>395</v>
      </c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/>
      <c r="CS284" s="14"/>
      <c r="CT284" s="15"/>
      <c r="CU284" s="15"/>
      <c r="CV284" s="15"/>
      <c r="CW284" s="15"/>
      <c r="CX284" s="15"/>
      <c r="CY284" s="15"/>
      <c r="CZ284" s="15"/>
      <c r="DA284" s="15"/>
      <c r="DB284" s="15"/>
      <c r="DC284" s="15"/>
      <c r="DD284" s="15"/>
      <c r="DE284" s="15"/>
      <c r="DF284" s="15"/>
      <c r="DG284" s="15"/>
      <c r="DH284" s="10" t="s">
        <v>395</v>
      </c>
      <c r="DI284" s="15"/>
      <c r="DJ284" s="15"/>
      <c r="DK284" s="15"/>
      <c r="DL284" s="15"/>
      <c r="DM284" s="15"/>
      <c r="DN284" s="15"/>
      <c r="DO284" s="15"/>
      <c r="DP284" s="15"/>
      <c r="DQ284" s="15"/>
      <c r="DR284" s="15"/>
      <c r="DS284" s="15"/>
      <c r="DT284" s="13">
        <v>5.0000000000000001E-3</v>
      </c>
      <c r="DU284" s="15"/>
      <c r="DV284" s="12">
        <v>2.13E-4</v>
      </c>
      <c r="DW284" s="13">
        <v>2.5000000000000001E-5</v>
      </c>
      <c r="DX284" s="15"/>
      <c r="DY284" s="15"/>
      <c r="DZ284" s="15"/>
      <c r="EA284" s="15"/>
      <c r="EB284" s="15"/>
      <c r="EC284" s="15"/>
      <c r="ED284" s="15"/>
      <c r="EE284" s="15"/>
      <c r="EF284" s="15"/>
      <c r="EG284" s="12">
        <v>9.810000000000001E-4</v>
      </c>
      <c r="EH284" s="15"/>
      <c r="EI284" s="15"/>
      <c r="EJ284" s="15"/>
      <c r="EK284" s="15"/>
      <c r="EL284" s="15"/>
      <c r="EM284" s="15"/>
      <c r="EN284" s="15"/>
      <c r="EO284" s="15"/>
      <c r="EP284" s="15"/>
      <c r="EQ284" s="15"/>
      <c r="ER284" s="15"/>
      <c r="ES284" s="15"/>
      <c r="ET284" s="15"/>
      <c r="EU284" s="15"/>
      <c r="EV284" s="15"/>
      <c r="EW284" s="15"/>
      <c r="EX284" s="15"/>
      <c r="EY284" s="15"/>
      <c r="EZ284" s="15"/>
      <c r="FA284" s="15"/>
      <c r="FB284" s="15"/>
      <c r="FC284" s="15"/>
      <c r="FD284" s="15"/>
      <c r="FE284" s="15"/>
      <c r="FF284" s="15"/>
      <c r="FG284" s="15"/>
      <c r="FH284" s="15"/>
      <c r="FI284" s="15"/>
      <c r="FJ284" s="15"/>
      <c r="FK284" s="15"/>
      <c r="FL284" s="15"/>
      <c r="FM284" s="15"/>
      <c r="FN284" s="15"/>
      <c r="FO284" s="15"/>
      <c r="FP284" s="15"/>
      <c r="FQ284" s="15"/>
      <c r="FR284" s="15"/>
      <c r="FS284" s="15"/>
      <c r="FT284" s="15"/>
      <c r="FU284" s="15"/>
      <c r="FV284" s="15"/>
      <c r="FW284" s="15"/>
      <c r="FX284" s="15"/>
      <c r="FY284" s="15"/>
      <c r="FZ284" s="19">
        <v>0.25</v>
      </c>
      <c r="GA284" s="19">
        <v>0.25</v>
      </c>
      <c r="GB284" s="15"/>
      <c r="GC284" s="15"/>
      <c r="GD284" s="15"/>
      <c r="GE284" s="15"/>
      <c r="GF284" s="15"/>
      <c r="GG284" s="19">
        <v>0.25</v>
      </c>
      <c r="GH284" s="12">
        <v>1.8875</v>
      </c>
      <c r="GI284" s="15"/>
      <c r="GJ284" s="13">
        <f t="shared" si="18"/>
        <v>0.5</v>
      </c>
      <c r="GK284" s="15"/>
      <c r="GL284" s="15"/>
      <c r="GM284" s="15"/>
      <c r="GN284" s="15"/>
      <c r="GO284" s="15"/>
      <c r="GP284" s="15"/>
      <c r="GQ284" s="30"/>
      <c r="GR284" s="1">
        <v>0.48499999999999999</v>
      </c>
      <c r="GS284" s="1">
        <v>8.7925000000000004</v>
      </c>
      <c r="GT284" s="1">
        <v>89.11</v>
      </c>
    </row>
    <row r="285" spans="1:202" x14ac:dyDescent="0.2">
      <c r="A285" s="10" t="s">
        <v>1083</v>
      </c>
      <c r="B285" s="10" t="s">
        <v>1084</v>
      </c>
      <c r="C285" s="10" t="s">
        <v>1085</v>
      </c>
      <c r="D285" s="10" t="s">
        <v>1086</v>
      </c>
      <c r="E285" s="10" t="s">
        <v>390</v>
      </c>
      <c r="F285" s="10" t="s">
        <v>391</v>
      </c>
      <c r="G285" s="10" t="s">
        <v>392</v>
      </c>
      <c r="H285" s="10" t="s">
        <v>393</v>
      </c>
      <c r="I285" s="14"/>
      <c r="J285" s="14"/>
      <c r="K285" s="12">
        <v>317.75</v>
      </c>
      <c r="L285" s="12">
        <v>1.125</v>
      </c>
      <c r="M285" s="17">
        <v>1236</v>
      </c>
      <c r="N285" s="12">
        <v>0</v>
      </c>
      <c r="O285" s="12">
        <v>0.13125000000000001</v>
      </c>
      <c r="P285" s="12">
        <v>7.33</v>
      </c>
      <c r="Q285" s="12">
        <v>250.625</v>
      </c>
      <c r="R285" s="15"/>
      <c r="S285" s="13" t="s">
        <v>424</v>
      </c>
      <c r="T285" s="12">
        <v>14.35</v>
      </c>
      <c r="U285" s="12">
        <v>429.25</v>
      </c>
      <c r="V285" s="20">
        <v>1.125E-2</v>
      </c>
      <c r="W285" s="12">
        <v>2.4075000000000002</v>
      </c>
      <c r="X285" s="15"/>
      <c r="Y285" s="13">
        <f t="shared" si="17"/>
        <v>1.4464125E-2</v>
      </c>
      <c r="Z285" s="20">
        <v>2.4</v>
      </c>
      <c r="AA285" s="12">
        <f t="shared" si="19"/>
        <v>10.628640000000001</v>
      </c>
      <c r="AB285" s="19">
        <v>1.4999999999999999E-2</v>
      </c>
      <c r="AC285" s="12">
        <v>0.2175</v>
      </c>
      <c r="AD285" s="12">
        <f t="shared" si="20"/>
        <v>4.9285499999999996E-2</v>
      </c>
      <c r="AE285" s="12">
        <v>1.7624999999999998E-2</v>
      </c>
      <c r="AF285" s="15"/>
      <c r="AG285" s="12">
        <v>2.625</v>
      </c>
      <c r="AH285" s="12">
        <v>2.3E-2</v>
      </c>
      <c r="AI285" s="13">
        <v>0.15</v>
      </c>
      <c r="AJ285" s="15"/>
      <c r="AK285" s="13">
        <v>0.05</v>
      </c>
      <c r="AL285" s="15"/>
      <c r="AM285" s="15"/>
      <c r="AN285" s="12">
        <v>179.25</v>
      </c>
      <c r="AO285" s="15"/>
      <c r="AP285" s="15"/>
      <c r="AQ285" s="15"/>
      <c r="AR285" s="12">
        <v>23</v>
      </c>
      <c r="AS285" s="15"/>
      <c r="AT285" s="13">
        <v>0.5</v>
      </c>
      <c r="AU285" s="12">
        <v>0.57499999999999996</v>
      </c>
      <c r="AV285" s="15"/>
      <c r="AW285" s="12">
        <v>3.32</v>
      </c>
      <c r="AX285" s="13">
        <v>0.01</v>
      </c>
      <c r="AY285" s="13">
        <v>0.25</v>
      </c>
      <c r="AZ285" s="13">
        <v>0.25</v>
      </c>
      <c r="BA285" s="13">
        <v>0.25</v>
      </c>
      <c r="BB285" s="13">
        <v>0.15</v>
      </c>
      <c r="BC285" s="15"/>
      <c r="BD285" s="13">
        <v>2.5</v>
      </c>
      <c r="BE285" s="13">
        <v>0.01</v>
      </c>
      <c r="BF285" s="12">
        <v>19.375</v>
      </c>
      <c r="BG285" s="12">
        <v>21.75</v>
      </c>
      <c r="BH285" s="13">
        <v>0.5</v>
      </c>
      <c r="BI285" s="13">
        <v>0.5</v>
      </c>
      <c r="BJ285" s="13">
        <v>0.5</v>
      </c>
      <c r="BK285" s="12">
        <v>18.125</v>
      </c>
      <c r="BL285" s="12">
        <v>302.5</v>
      </c>
      <c r="BM285" s="14" t="s">
        <v>395</v>
      </c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4" t="s">
        <v>395</v>
      </c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/>
      <c r="CS285" s="14"/>
      <c r="CT285" s="15"/>
      <c r="CU285" s="15"/>
      <c r="CV285" s="15"/>
      <c r="CW285" s="15"/>
      <c r="CX285" s="15"/>
      <c r="CY285" s="15"/>
      <c r="CZ285" s="15"/>
      <c r="DA285" s="15"/>
      <c r="DB285" s="15"/>
      <c r="DC285" s="15"/>
      <c r="DD285" s="15"/>
      <c r="DE285" s="15"/>
      <c r="DF285" s="15"/>
      <c r="DG285" s="15"/>
      <c r="DH285" s="10" t="s">
        <v>395</v>
      </c>
      <c r="DI285" s="15"/>
      <c r="DJ285" s="15"/>
      <c r="DK285" s="12">
        <v>5.3249999999999999E-3</v>
      </c>
      <c r="DL285" s="15"/>
      <c r="DM285" s="15"/>
      <c r="DN285" s="15"/>
      <c r="DO285" s="15"/>
      <c r="DP285" s="15"/>
      <c r="DQ285" s="13">
        <v>1.5100000000000001E-2</v>
      </c>
      <c r="DR285" s="15"/>
      <c r="DS285" s="15"/>
      <c r="DT285" s="13">
        <v>5.0000000000000001E-3</v>
      </c>
      <c r="DU285" s="15"/>
      <c r="DV285" s="13">
        <v>2.5000000000000001E-5</v>
      </c>
      <c r="DW285" s="13">
        <v>2.5000000000000001E-5</v>
      </c>
      <c r="DX285" s="15"/>
      <c r="DY285" s="15"/>
      <c r="DZ285" s="15"/>
      <c r="EA285" s="13">
        <v>2.5000000000000001E-3</v>
      </c>
      <c r="EB285" s="13">
        <v>2.5000000000000001E-3</v>
      </c>
      <c r="EC285" s="13">
        <v>1.2500000000000001E-2</v>
      </c>
      <c r="ED285" s="15"/>
      <c r="EE285" s="15"/>
      <c r="EF285" s="15"/>
      <c r="EG285" s="13">
        <v>2.5000000000000001E-5</v>
      </c>
      <c r="EH285" s="15"/>
      <c r="EI285" s="15"/>
      <c r="EJ285" s="15"/>
      <c r="EK285" s="15"/>
      <c r="EL285" s="15"/>
      <c r="EM285" s="13">
        <v>2.5000000000000001E-3</v>
      </c>
      <c r="EN285" s="15"/>
      <c r="EO285" s="15"/>
      <c r="EP285" s="15"/>
      <c r="EQ285" s="15"/>
      <c r="ER285" s="15"/>
      <c r="ES285" s="15"/>
      <c r="ET285" s="15"/>
      <c r="EU285" s="15"/>
      <c r="EV285" s="15"/>
      <c r="EW285" s="15"/>
      <c r="EX285" s="15"/>
      <c r="EY285" s="15"/>
      <c r="EZ285" s="15"/>
      <c r="FA285" s="15"/>
      <c r="FB285" s="15"/>
      <c r="FC285" s="15"/>
      <c r="FD285" s="15"/>
      <c r="FE285" s="15"/>
      <c r="FF285" s="15"/>
      <c r="FG285" s="15"/>
      <c r="FH285" s="15"/>
      <c r="FI285" s="15"/>
      <c r="FJ285" s="15"/>
      <c r="FK285" s="15"/>
      <c r="FL285" s="15"/>
      <c r="FM285" s="15"/>
      <c r="FN285" s="15"/>
      <c r="FO285" s="15"/>
      <c r="FP285" s="13">
        <v>2.5000000000000001E-3</v>
      </c>
      <c r="FQ285" s="13">
        <v>2.5000000000000001E-3</v>
      </c>
      <c r="FR285" s="15"/>
      <c r="FS285" s="15"/>
      <c r="FT285" s="15"/>
      <c r="FU285" s="15"/>
      <c r="FV285" s="15"/>
      <c r="FW285" s="15"/>
      <c r="FX285" s="15"/>
      <c r="FY285" s="15"/>
      <c r="FZ285" s="19">
        <v>0.25</v>
      </c>
      <c r="GA285" s="19">
        <v>0.25</v>
      </c>
      <c r="GB285" s="15"/>
      <c r="GC285" s="15"/>
      <c r="GD285" s="15"/>
      <c r="GE285" s="15"/>
      <c r="GF285" s="15"/>
      <c r="GG285" s="19">
        <v>0.25</v>
      </c>
      <c r="GH285" s="13">
        <v>0.25</v>
      </c>
      <c r="GI285" s="15"/>
      <c r="GJ285" s="13">
        <f t="shared" si="18"/>
        <v>0.5</v>
      </c>
      <c r="GK285" s="15"/>
      <c r="GL285" s="15"/>
      <c r="GM285" s="15"/>
      <c r="GN285" s="15"/>
      <c r="GO285" s="15"/>
      <c r="GP285" s="15"/>
      <c r="GQ285" s="30"/>
      <c r="GR285" s="1">
        <v>0.34</v>
      </c>
      <c r="GS285" s="1">
        <v>7.8550000000000004</v>
      </c>
      <c r="GT285" s="1">
        <v>76.504999999999995</v>
      </c>
    </row>
    <row r="286" spans="1:202" x14ac:dyDescent="0.2">
      <c r="A286" s="10" t="s">
        <v>1087</v>
      </c>
      <c r="B286" s="10" t="s">
        <v>1088</v>
      </c>
      <c r="C286" s="10" t="s">
        <v>1089</v>
      </c>
      <c r="D286" s="14"/>
      <c r="E286" s="10" t="s">
        <v>390</v>
      </c>
      <c r="F286" s="10" t="s">
        <v>391</v>
      </c>
      <c r="G286" s="10" t="s">
        <v>392</v>
      </c>
      <c r="H286" s="10" t="s">
        <v>393</v>
      </c>
      <c r="I286" s="14"/>
      <c r="J286" s="14"/>
      <c r="K286" s="12">
        <v>240.25</v>
      </c>
      <c r="L286" s="13" t="s">
        <v>394</v>
      </c>
      <c r="M286" s="12">
        <v>709</v>
      </c>
      <c r="N286" s="12">
        <v>0</v>
      </c>
      <c r="O286" s="12">
        <v>6.8750000000000006E-2</v>
      </c>
      <c r="P286" s="12">
        <v>7.3849999999999998</v>
      </c>
      <c r="Q286" s="12">
        <v>231</v>
      </c>
      <c r="R286" s="15"/>
      <c r="S286" s="13" t="s">
        <v>424</v>
      </c>
      <c r="T286" s="12">
        <v>14.65</v>
      </c>
      <c r="U286" s="12">
        <v>325</v>
      </c>
      <c r="V286" s="19">
        <v>5.0000000000000001E-3</v>
      </c>
      <c r="W286" s="12">
        <v>0.78749999999999998</v>
      </c>
      <c r="X286" s="15"/>
      <c r="Y286" s="13">
        <f t="shared" si="17"/>
        <v>6.4285000000000002E-3</v>
      </c>
      <c r="Z286" s="20">
        <v>0.78249999999999997</v>
      </c>
      <c r="AA286" s="12">
        <f t="shared" si="19"/>
        <v>3.4653795000000001</v>
      </c>
      <c r="AB286" s="19">
        <v>1.4999999999999999E-2</v>
      </c>
      <c r="AC286" s="12">
        <v>0.1075</v>
      </c>
      <c r="AD286" s="12">
        <f t="shared" si="20"/>
        <v>4.9285499999999996E-2</v>
      </c>
      <c r="AE286" s="13">
        <v>2.5000000000000001E-3</v>
      </c>
      <c r="AF286" s="15"/>
      <c r="AG286" s="12">
        <v>0.89500000000000002</v>
      </c>
      <c r="AH286" s="13">
        <v>1E-3</v>
      </c>
      <c r="AI286" s="12">
        <v>0.49249999999999999</v>
      </c>
      <c r="AJ286" s="15"/>
      <c r="AK286" s="13">
        <v>0.05</v>
      </c>
      <c r="AL286" s="15"/>
      <c r="AM286" s="15"/>
      <c r="AN286" s="12">
        <v>71.75</v>
      </c>
      <c r="AO286" s="15"/>
      <c r="AP286" s="15"/>
      <c r="AQ286" s="15"/>
      <c r="AR286" s="12">
        <v>12</v>
      </c>
      <c r="AS286" s="15"/>
      <c r="AT286" s="13">
        <v>0.5</v>
      </c>
      <c r="AU286" s="12">
        <v>0.60750000000000004</v>
      </c>
      <c r="AV286" s="15"/>
      <c r="AW286" s="13">
        <v>1</v>
      </c>
      <c r="AX286" s="13">
        <v>0.01</v>
      </c>
      <c r="AY286" s="13">
        <v>0.25</v>
      </c>
      <c r="AZ286" s="13">
        <v>0.25</v>
      </c>
      <c r="BA286" s="13">
        <v>0.25</v>
      </c>
      <c r="BB286" s="13">
        <v>0.15</v>
      </c>
      <c r="BC286" s="15"/>
      <c r="BD286" s="13">
        <v>2.5</v>
      </c>
      <c r="BE286" s="13">
        <v>0.01</v>
      </c>
      <c r="BF286" s="12">
        <v>15.375</v>
      </c>
      <c r="BG286" s="12">
        <v>6</v>
      </c>
      <c r="BH286" s="12">
        <v>1.375</v>
      </c>
      <c r="BI286" s="12">
        <v>1.375</v>
      </c>
      <c r="BJ286" s="12">
        <v>2.5</v>
      </c>
      <c r="BK286" s="12">
        <v>15.25</v>
      </c>
      <c r="BL286" s="17">
        <v>1375</v>
      </c>
      <c r="BM286" s="14" t="s">
        <v>395</v>
      </c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4" t="s">
        <v>395</v>
      </c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4"/>
      <c r="CT286" s="15"/>
      <c r="CU286" s="15"/>
      <c r="CV286" s="15"/>
      <c r="CW286" s="15"/>
      <c r="CX286" s="15"/>
      <c r="CY286" s="15"/>
      <c r="CZ286" s="15"/>
      <c r="DA286" s="15"/>
      <c r="DB286" s="15"/>
      <c r="DC286" s="15"/>
      <c r="DD286" s="15"/>
      <c r="DE286" s="15"/>
      <c r="DF286" s="15"/>
      <c r="DG286" s="15"/>
      <c r="DH286" s="10" t="s">
        <v>395</v>
      </c>
      <c r="DI286" s="15"/>
      <c r="DJ286" s="15"/>
      <c r="DK286" s="13">
        <v>2.5000000000000001E-3</v>
      </c>
      <c r="DL286" s="15"/>
      <c r="DM286" s="15"/>
      <c r="DN286" s="15"/>
      <c r="DO286" s="15"/>
      <c r="DP286" s="15"/>
      <c r="DQ286" s="13">
        <v>1.5100000000000001E-2</v>
      </c>
      <c r="DR286" s="15"/>
      <c r="DS286" s="15"/>
      <c r="DT286" s="13">
        <v>5.0000000000000001E-3</v>
      </c>
      <c r="DU286" s="15"/>
      <c r="DV286" s="13">
        <v>2.5000000000000001E-5</v>
      </c>
      <c r="DW286" s="13">
        <v>2.5000000000000001E-5</v>
      </c>
      <c r="DX286" s="15"/>
      <c r="DY286" s="15"/>
      <c r="DZ286" s="15"/>
      <c r="EA286" s="13">
        <v>2.5000000000000001E-3</v>
      </c>
      <c r="EB286" s="13">
        <v>2.5000000000000001E-3</v>
      </c>
      <c r="EC286" s="13">
        <v>1.2500000000000001E-2</v>
      </c>
      <c r="ED286" s="15"/>
      <c r="EE286" s="15"/>
      <c r="EF286" s="15"/>
      <c r="EG286" s="13">
        <v>2.5000000000000001E-5</v>
      </c>
      <c r="EH286" s="15"/>
      <c r="EI286" s="15"/>
      <c r="EJ286" s="15"/>
      <c r="EK286" s="15"/>
      <c r="EL286" s="15"/>
      <c r="EM286" s="13">
        <v>2.5000000000000001E-3</v>
      </c>
      <c r="EN286" s="15"/>
      <c r="EO286" s="15"/>
      <c r="EP286" s="15"/>
      <c r="EQ286" s="15"/>
      <c r="ER286" s="15"/>
      <c r="ES286" s="15"/>
      <c r="ET286" s="15"/>
      <c r="EU286" s="15"/>
      <c r="EV286" s="15"/>
      <c r="EW286" s="15"/>
      <c r="EX286" s="15"/>
      <c r="EY286" s="15"/>
      <c r="EZ286" s="15"/>
      <c r="FA286" s="15"/>
      <c r="FB286" s="15"/>
      <c r="FC286" s="15"/>
      <c r="FD286" s="15"/>
      <c r="FE286" s="15"/>
      <c r="FF286" s="15"/>
      <c r="FG286" s="15"/>
      <c r="FH286" s="15"/>
      <c r="FI286" s="15"/>
      <c r="FJ286" s="15"/>
      <c r="FK286" s="15"/>
      <c r="FL286" s="15"/>
      <c r="FM286" s="15"/>
      <c r="FN286" s="15"/>
      <c r="FO286" s="15"/>
      <c r="FP286" s="13">
        <v>2.5000000000000001E-3</v>
      </c>
      <c r="FQ286" s="13">
        <v>2.5000000000000001E-3</v>
      </c>
      <c r="FR286" s="15"/>
      <c r="FS286" s="15"/>
      <c r="FT286" s="15"/>
      <c r="FU286" s="15"/>
      <c r="FV286" s="15"/>
      <c r="FW286" s="15"/>
      <c r="FX286" s="15"/>
      <c r="FY286" s="15"/>
      <c r="FZ286" s="19">
        <v>0.25</v>
      </c>
      <c r="GA286" s="19">
        <v>0.25</v>
      </c>
      <c r="GB286" s="15"/>
      <c r="GC286" s="15"/>
      <c r="GD286" s="15"/>
      <c r="GE286" s="15"/>
      <c r="GF286" s="15"/>
      <c r="GG286" s="19">
        <v>0.25</v>
      </c>
      <c r="GH286" s="13">
        <v>0.25</v>
      </c>
      <c r="GI286" s="15"/>
      <c r="GJ286" s="13">
        <f t="shared" si="18"/>
        <v>0.5</v>
      </c>
      <c r="GK286" s="15"/>
      <c r="GL286" s="15"/>
      <c r="GM286" s="15"/>
      <c r="GN286" s="15"/>
      <c r="GO286" s="15"/>
      <c r="GP286" s="15"/>
      <c r="GQ286" s="30"/>
      <c r="GR286" s="1">
        <v>0.61499999999999999</v>
      </c>
      <c r="GS286" s="1">
        <v>10.172499999999999</v>
      </c>
      <c r="GT286" s="1">
        <v>99.9</v>
      </c>
    </row>
    <row r="287" spans="1:202" x14ac:dyDescent="0.2">
      <c r="A287" s="10" t="s">
        <v>1090</v>
      </c>
      <c r="B287" s="10" t="s">
        <v>1091</v>
      </c>
      <c r="C287" s="10" t="s">
        <v>1090</v>
      </c>
      <c r="D287" s="10" t="s">
        <v>1092</v>
      </c>
      <c r="E287" s="10" t="s">
        <v>390</v>
      </c>
      <c r="F287" s="10" t="s">
        <v>391</v>
      </c>
      <c r="G287" s="10" t="s">
        <v>392</v>
      </c>
      <c r="H287" s="10" t="s">
        <v>393</v>
      </c>
      <c r="I287" s="14"/>
      <c r="J287" s="14"/>
      <c r="K287" s="12">
        <v>154.75</v>
      </c>
      <c r="L287" s="13" t="s">
        <v>394</v>
      </c>
      <c r="M287" s="12">
        <v>334.25</v>
      </c>
      <c r="N287" s="12">
        <v>0</v>
      </c>
      <c r="O287" s="12">
        <v>0.15625</v>
      </c>
      <c r="P287" s="12">
        <v>7.7350000000000003</v>
      </c>
      <c r="Q287" s="12">
        <v>265.02499999999998</v>
      </c>
      <c r="R287" s="15"/>
      <c r="S287" s="13" t="s">
        <v>424</v>
      </c>
      <c r="T287" s="12">
        <v>12.7</v>
      </c>
      <c r="U287" s="12">
        <v>177</v>
      </c>
      <c r="V287" s="20">
        <v>2.6249999999999999E-2</v>
      </c>
      <c r="W287" s="12">
        <v>0.30499999999999999</v>
      </c>
      <c r="X287" s="15"/>
      <c r="Y287" s="13">
        <f t="shared" si="17"/>
        <v>3.3749624999999998E-2</v>
      </c>
      <c r="Z287" s="20">
        <v>0.34</v>
      </c>
      <c r="AA287" s="12">
        <f t="shared" si="19"/>
        <v>1.5057240000000003</v>
      </c>
      <c r="AB287" s="19">
        <v>1.4999999999999999E-2</v>
      </c>
      <c r="AC287" s="12">
        <v>0.14374999999999999</v>
      </c>
      <c r="AD287" s="12">
        <f t="shared" si="20"/>
        <v>4.9285499999999996E-2</v>
      </c>
      <c r="AE287" s="13">
        <v>2.5000000000000001E-3</v>
      </c>
      <c r="AF287" s="15"/>
      <c r="AG287" s="12">
        <v>0.44874999999999998</v>
      </c>
      <c r="AH287" s="13">
        <v>1E-3</v>
      </c>
      <c r="AI287" s="12">
        <v>0.32750000000000001</v>
      </c>
      <c r="AJ287" s="15"/>
      <c r="AK287" s="15"/>
      <c r="AL287" s="15"/>
      <c r="AM287" s="15"/>
      <c r="AN287" s="12">
        <v>4.9249999999999998</v>
      </c>
      <c r="AO287" s="15"/>
      <c r="AP287" s="15"/>
      <c r="AQ287" s="15"/>
      <c r="AR287" s="12">
        <v>3.15</v>
      </c>
      <c r="AS287" s="15"/>
      <c r="AT287" s="13">
        <v>0.5</v>
      </c>
      <c r="AU287" s="13">
        <v>0.15</v>
      </c>
      <c r="AV287" s="15"/>
      <c r="AW287" s="13">
        <v>1</v>
      </c>
      <c r="AX287" s="13">
        <v>0.01</v>
      </c>
      <c r="AY287" s="13">
        <v>0.25</v>
      </c>
      <c r="AZ287" s="13">
        <v>0.25</v>
      </c>
      <c r="BA287" s="13">
        <v>0.25</v>
      </c>
      <c r="BB287" s="13">
        <v>0.15</v>
      </c>
      <c r="BC287" s="15"/>
      <c r="BD287" s="13">
        <v>2.5</v>
      </c>
      <c r="BE287" s="13">
        <v>0.01</v>
      </c>
      <c r="BF287" s="12">
        <v>122.75</v>
      </c>
      <c r="BG287" s="12">
        <v>46</v>
      </c>
      <c r="BH287" s="12">
        <v>5.125</v>
      </c>
      <c r="BI287" s="12">
        <v>3.5</v>
      </c>
      <c r="BJ287" s="12">
        <v>6.875</v>
      </c>
      <c r="BK287" s="12">
        <v>104.5</v>
      </c>
      <c r="BL287" s="12">
        <v>180</v>
      </c>
      <c r="BM287" s="14" t="s">
        <v>395</v>
      </c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4" t="s">
        <v>395</v>
      </c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4"/>
      <c r="CT287" s="15"/>
      <c r="CU287" s="15"/>
      <c r="CV287" s="15"/>
      <c r="CW287" s="15"/>
      <c r="CX287" s="15"/>
      <c r="CY287" s="15"/>
      <c r="CZ287" s="15"/>
      <c r="DA287" s="15"/>
      <c r="DB287" s="15"/>
      <c r="DC287" s="15"/>
      <c r="DD287" s="15"/>
      <c r="DE287" s="15"/>
      <c r="DF287" s="15"/>
      <c r="DG287" s="15"/>
      <c r="DH287" s="10" t="s">
        <v>395</v>
      </c>
      <c r="DI287" s="15"/>
      <c r="DJ287" s="15"/>
      <c r="DK287" s="15"/>
      <c r="DL287" s="15"/>
      <c r="DM287" s="15"/>
      <c r="DN287" s="15"/>
      <c r="DO287" s="15"/>
      <c r="DP287" s="15"/>
      <c r="DQ287" s="15"/>
      <c r="DR287" s="15"/>
      <c r="DS287" s="15"/>
      <c r="DT287" s="13">
        <v>5.0000000000000001E-3</v>
      </c>
      <c r="DU287" s="15"/>
      <c r="DV287" s="13">
        <v>2.5000000000000001E-5</v>
      </c>
      <c r="DW287" s="13">
        <v>2.5000000000000001E-5</v>
      </c>
      <c r="DX287" s="15"/>
      <c r="DY287" s="15"/>
      <c r="DZ287" s="15"/>
      <c r="EA287" s="15"/>
      <c r="EB287" s="15"/>
      <c r="EC287" s="15"/>
      <c r="ED287" s="15"/>
      <c r="EE287" s="15"/>
      <c r="EF287" s="15"/>
      <c r="EG287" s="13">
        <v>2.5000000000000001E-5</v>
      </c>
      <c r="EH287" s="15"/>
      <c r="EI287" s="15"/>
      <c r="EJ287" s="15"/>
      <c r="EK287" s="15"/>
      <c r="EL287" s="15"/>
      <c r="EM287" s="15"/>
      <c r="EN287" s="15"/>
      <c r="EO287" s="15"/>
      <c r="EP287" s="15"/>
      <c r="EQ287" s="15"/>
      <c r="ER287" s="15"/>
      <c r="ES287" s="15"/>
      <c r="ET287" s="15"/>
      <c r="EU287" s="15"/>
      <c r="EV287" s="15"/>
      <c r="EW287" s="15"/>
      <c r="EX287" s="15"/>
      <c r="EY287" s="15"/>
      <c r="EZ287" s="15"/>
      <c r="FA287" s="15"/>
      <c r="FB287" s="15"/>
      <c r="FC287" s="15"/>
      <c r="FD287" s="15"/>
      <c r="FE287" s="15"/>
      <c r="FF287" s="15"/>
      <c r="FG287" s="15"/>
      <c r="FH287" s="15"/>
      <c r="FI287" s="15"/>
      <c r="FJ287" s="15"/>
      <c r="FK287" s="15"/>
      <c r="FL287" s="15"/>
      <c r="FM287" s="15"/>
      <c r="FN287" s="15"/>
      <c r="FO287" s="15"/>
      <c r="FP287" s="15"/>
      <c r="FQ287" s="15"/>
      <c r="FR287" s="15"/>
      <c r="FS287" s="15"/>
      <c r="FT287" s="15"/>
      <c r="FU287" s="15"/>
      <c r="FV287" s="15"/>
      <c r="FW287" s="15"/>
      <c r="FX287" s="15"/>
      <c r="FY287" s="15"/>
      <c r="FZ287" s="19">
        <v>0.25</v>
      </c>
      <c r="GA287" s="19">
        <v>0.25</v>
      </c>
      <c r="GB287" s="15"/>
      <c r="GC287" s="15"/>
      <c r="GD287" s="15"/>
      <c r="GE287" s="15"/>
      <c r="GF287" s="15"/>
      <c r="GG287" s="19">
        <v>0.25</v>
      </c>
      <c r="GH287" s="13">
        <v>0.25</v>
      </c>
      <c r="GI287" s="15"/>
      <c r="GJ287" s="13">
        <f t="shared" si="18"/>
        <v>0.5</v>
      </c>
      <c r="GK287" s="15"/>
      <c r="GL287" s="15"/>
      <c r="GM287" s="15"/>
      <c r="GN287" s="15"/>
      <c r="GO287" s="15"/>
      <c r="GP287" s="15"/>
      <c r="GQ287" s="30"/>
      <c r="GR287" s="1">
        <v>0.45750000000000002</v>
      </c>
      <c r="GS287" s="1">
        <v>10.5725</v>
      </c>
      <c r="GT287" s="1">
        <v>99.75</v>
      </c>
    </row>
    <row r="288" spans="1:202" x14ac:dyDescent="0.2">
      <c r="A288" s="10" t="s">
        <v>1093</v>
      </c>
      <c r="B288" s="10" t="s">
        <v>1094</v>
      </c>
      <c r="C288" s="10" t="s">
        <v>1093</v>
      </c>
      <c r="D288" s="14"/>
      <c r="E288" s="10" t="s">
        <v>390</v>
      </c>
      <c r="F288" s="10" t="s">
        <v>391</v>
      </c>
      <c r="G288" s="10" t="s">
        <v>392</v>
      </c>
      <c r="H288" s="10" t="s">
        <v>393</v>
      </c>
      <c r="I288" s="14"/>
      <c r="J288" s="14"/>
      <c r="K288" s="12">
        <v>164</v>
      </c>
      <c r="L288" s="12">
        <v>4</v>
      </c>
      <c r="M288" s="12">
        <v>565.75</v>
      </c>
      <c r="N288" s="12">
        <v>0</v>
      </c>
      <c r="O288" s="12">
        <v>0.34375</v>
      </c>
      <c r="P288" s="12">
        <v>7.66</v>
      </c>
      <c r="Q288" s="12">
        <v>262.125</v>
      </c>
      <c r="R288" s="15"/>
      <c r="S288" s="13" t="s">
        <v>424</v>
      </c>
      <c r="T288" s="12">
        <v>13.625</v>
      </c>
      <c r="U288" s="12">
        <v>195.5</v>
      </c>
      <c r="V288" s="20">
        <v>2.375E-2</v>
      </c>
      <c r="W288" s="12">
        <v>0.16750000000000001</v>
      </c>
      <c r="X288" s="15"/>
      <c r="Y288" s="13">
        <f t="shared" si="17"/>
        <v>3.0535375000000003E-2</v>
      </c>
      <c r="Z288" s="19">
        <v>1.15E-2</v>
      </c>
      <c r="AA288" s="12">
        <f t="shared" si="19"/>
        <v>5.0928900000000006E-2</v>
      </c>
      <c r="AB288" s="19">
        <v>1.4999999999999999E-2</v>
      </c>
      <c r="AC288" s="12">
        <v>0.13875000000000001</v>
      </c>
      <c r="AD288" s="12">
        <f t="shared" si="20"/>
        <v>4.9285499999999996E-2</v>
      </c>
      <c r="AE288" s="13">
        <v>2.5000000000000001E-3</v>
      </c>
      <c r="AF288" s="15"/>
      <c r="AG288" s="12">
        <v>0.30625000000000002</v>
      </c>
      <c r="AH288" s="13">
        <v>1E-3</v>
      </c>
      <c r="AI288" s="12">
        <v>0.47</v>
      </c>
      <c r="AJ288" s="15"/>
      <c r="AK288" s="15"/>
      <c r="AL288" s="15"/>
      <c r="AM288" s="15"/>
      <c r="AN288" s="12">
        <v>52</v>
      </c>
      <c r="AO288" s="15"/>
      <c r="AP288" s="15"/>
      <c r="AQ288" s="15"/>
      <c r="AR288" s="12">
        <v>9.15</v>
      </c>
      <c r="AS288" s="15"/>
      <c r="AT288" s="13">
        <v>0.5</v>
      </c>
      <c r="AU288" s="13">
        <v>0.15</v>
      </c>
      <c r="AV288" s="15"/>
      <c r="AW288" s="13">
        <v>1</v>
      </c>
      <c r="AX288" s="13">
        <v>0.01</v>
      </c>
      <c r="AY288" s="13">
        <v>0.25</v>
      </c>
      <c r="AZ288" s="13">
        <v>0.25</v>
      </c>
      <c r="BA288" s="13">
        <v>0.25</v>
      </c>
      <c r="BB288" s="13">
        <v>0.15</v>
      </c>
      <c r="BC288" s="15"/>
      <c r="BD288" s="13">
        <v>2.5</v>
      </c>
      <c r="BE288" s="13">
        <v>0.01</v>
      </c>
      <c r="BF288" s="12">
        <v>123.25</v>
      </c>
      <c r="BG288" s="12">
        <v>97.75</v>
      </c>
      <c r="BH288" s="13">
        <v>0.5</v>
      </c>
      <c r="BI288" s="13">
        <v>0.5</v>
      </c>
      <c r="BJ288" s="12">
        <v>1.75</v>
      </c>
      <c r="BK288" s="12">
        <v>81</v>
      </c>
      <c r="BL288" s="17">
        <v>3300</v>
      </c>
      <c r="BM288" s="14" t="s">
        <v>395</v>
      </c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4" t="s">
        <v>395</v>
      </c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4"/>
      <c r="CT288" s="15"/>
      <c r="CU288" s="15"/>
      <c r="CV288" s="15"/>
      <c r="CW288" s="15"/>
      <c r="CX288" s="15"/>
      <c r="CY288" s="15"/>
      <c r="CZ288" s="15"/>
      <c r="DA288" s="15"/>
      <c r="DB288" s="15"/>
      <c r="DC288" s="15"/>
      <c r="DD288" s="15"/>
      <c r="DE288" s="15"/>
      <c r="DF288" s="15"/>
      <c r="DG288" s="15"/>
      <c r="DH288" s="10" t="s">
        <v>395</v>
      </c>
      <c r="DI288" s="15"/>
      <c r="DJ288" s="15"/>
      <c r="DK288" s="15"/>
      <c r="DL288" s="15"/>
      <c r="DM288" s="15"/>
      <c r="DN288" s="15"/>
      <c r="DO288" s="15"/>
      <c r="DP288" s="15"/>
      <c r="DQ288" s="15"/>
      <c r="DR288" s="15"/>
      <c r="DS288" s="15"/>
      <c r="DT288" s="13">
        <v>5.0000000000000001E-3</v>
      </c>
      <c r="DU288" s="15"/>
      <c r="DV288" s="13">
        <v>2.5000000000000001E-5</v>
      </c>
      <c r="DW288" s="13">
        <v>2.5000000000000001E-5</v>
      </c>
      <c r="DX288" s="15"/>
      <c r="DY288" s="15"/>
      <c r="DZ288" s="15"/>
      <c r="EA288" s="15"/>
      <c r="EB288" s="15"/>
      <c r="EC288" s="15"/>
      <c r="ED288" s="15"/>
      <c r="EE288" s="15"/>
      <c r="EF288" s="15"/>
      <c r="EG288" s="13">
        <v>2.5000000000000001E-5</v>
      </c>
      <c r="EH288" s="15"/>
      <c r="EI288" s="15"/>
      <c r="EJ288" s="15"/>
      <c r="EK288" s="15"/>
      <c r="EL288" s="15"/>
      <c r="EM288" s="15"/>
      <c r="EN288" s="15"/>
      <c r="EO288" s="15"/>
      <c r="EP288" s="15"/>
      <c r="EQ288" s="15"/>
      <c r="ER288" s="15"/>
      <c r="ES288" s="15"/>
      <c r="ET288" s="15"/>
      <c r="EU288" s="15"/>
      <c r="EV288" s="15"/>
      <c r="EW288" s="15"/>
      <c r="EX288" s="15"/>
      <c r="EY288" s="15"/>
      <c r="EZ288" s="15"/>
      <c r="FA288" s="15"/>
      <c r="FB288" s="15"/>
      <c r="FC288" s="15"/>
      <c r="FD288" s="15"/>
      <c r="FE288" s="15"/>
      <c r="FF288" s="15"/>
      <c r="FG288" s="15"/>
      <c r="FH288" s="15"/>
      <c r="FI288" s="15"/>
      <c r="FJ288" s="15"/>
      <c r="FK288" s="15"/>
      <c r="FL288" s="15"/>
      <c r="FM288" s="15"/>
      <c r="FN288" s="15"/>
      <c r="FO288" s="15"/>
      <c r="FP288" s="15"/>
      <c r="FQ288" s="15"/>
      <c r="FR288" s="15"/>
      <c r="FS288" s="15"/>
      <c r="FT288" s="15"/>
      <c r="FU288" s="15"/>
      <c r="FV288" s="15"/>
      <c r="FW288" s="15"/>
      <c r="FX288" s="15"/>
      <c r="FY288" s="15"/>
      <c r="FZ288" s="19">
        <v>0.25</v>
      </c>
      <c r="GA288" s="19">
        <v>0.25</v>
      </c>
      <c r="GB288" s="15"/>
      <c r="GC288" s="15"/>
      <c r="GD288" s="15"/>
      <c r="GE288" s="15"/>
      <c r="GF288" s="15"/>
      <c r="GG288" s="19">
        <v>0.25</v>
      </c>
      <c r="GH288" s="13">
        <v>0.25</v>
      </c>
      <c r="GI288" s="15"/>
      <c r="GJ288" s="13">
        <f t="shared" si="18"/>
        <v>0.5</v>
      </c>
      <c r="GK288" s="15"/>
      <c r="GL288" s="15"/>
      <c r="GM288" s="15"/>
      <c r="GN288" s="15"/>
      <c r="GO288" s="15"/>
      <c r="GP288" s="15"/>
      <c r="GQ288" s="30"/>
      <c r="GR288" s="1">
        <v>0.63</v>
      </c>
      <c r="GS288" s="1">
        <v>10.307499999999999</v>
      </c>
      <c r="GT288" s="1">
        <v>99.322500000000005</v>
      </c>
    </row>
    <row r="289" spans="1:202" x14ac:dyDescent="0.2">
      <c r="A289" s="10" t="s">
        <v>1095</v>
      </c>
      <c r="B289" s="10" t="s">
        <v>1096</v>
      </c>
      <c r="C289" s="10" t="s">
        <v>1095</v>
      </c>
      <c r="D289" s="14"/>
      <c r="E289" s="10" t="s">
        <v>390</v>
      </c>
      <c r="F289" s="10" t="s">
        <v>391</v>
      </c>
      <c r="G289" s="10" t="s">
        <v>392</v>
      </c>
      <c r="H289" s="10" t="s">
        <v>393</v>
      </c>
      <c r="I289" s="14"/>
      <c r="J289" s="14"/>
      <c r="K289" s="12">
        <v>182</v>
      </c>
      <c r="L289" s="12">
        <v>6.25</v>
      </c>
      <c r="M289" s="12">
        <v>541.25</v>
      </c>
      <c r="N289" s="12">
        <v>0</v>
      </c>
      <c r="O289" s="12">
        <v>0.5625</v>
      </c>
      <c r="P289" s="12">
        <v>7.47</v>
      </c>
      <c r="Q289" s="12">
        <v>288.3</v>
      </c>
      <c r="R289" s="15"/>
      <c r="S289" s="13" t="s">
        <v>424</v>
      </c>
      <c r="T289" s="12">
        <v>14.275</v>
      </c>
      <c r="U289" s="12">
        <v>315</v>
      </c>
      <c r="V289" s="19">
        <v>5.0000000000000001E-3</v>
      </c>
      <c r="W289" s="12">
        <v>0.58750000000000002</v>
      </c>
      <c r="X289" s="15"/>
      <c r="Y289" s="13">
        <f t="shared" si="17"/>
        <v>6.4285000000000002E-3</v>
      </c>
      <c r="Z289" s="20">
        <v>0.58250000000000002</v>
      </c>
      <c r="AA289" s="12">
        <f t="shared" si="19"/>
        <v>2.5796595000000004</v>
      </c>
      <c r="AB289" s="19">
        <v>1.4999999999999999E-2</v>
      </c>
      <c r="AC289" s="12">
        <v>6.5000000000000002E-2</v>
      </c>
      <c r="AD289" s="12">
        <f t="shared" si="20"/>
        <v>4.9285499999999996E-2</v>
      </c>
      <c r="AE289" s="13">
        <v>2.5000000000000001E-3</v>
      </c>
      <c r="AF289" s="15"/>
      <c r="AG289" s="12">
        <v>0.65249999999999997</v>
      </c>
      <c r="AH289" s="13">
        <v>1E-3</v>
      </c>
      <c r="AI289" s="13">
        <v>0.15</v>
      </c>
      <c r="AJ289" s="15"/>
      <c r="AK289" s="15"/>
      <c r="AL289" s="15"/>
      <c r="AM289" s="15"/>
      <c r="AN289" s="12">
        <v>11.925000000000001</v>
      </c>
      <c r="AO289" s="15"/>
      <c r="AP289" s="15"/>
      <c r="AQ289" s="15"/>
      <c r="AR289" s="12">
        <v>99.5</v>
      </c>
      <c r="AS289" s="13">
        <v>2.5</v>
      </c>
      <c r="AT289" s="13">
        <v>0.5</v>
      </c>
      <c r="AU289" s="13">
        <v>0.15</v>
      </c>
      <c r="AV289" s="15"/>
      <c r="AW289" s="13">
        <v>1</v>
      </c>
      <c r="AX289" s="13">
        <v>0.01</v>
      </c>
      <c r="AY289" s="13">
        <v>0.25</v>
      </c>
      <c r="AZ289" s="13">
        <v>0.25</v>
      </c>
      <c r="BA289" s="13">
        <v>0.25</v>
      </c>
      <c r="BB289" s="13">
        <v>0.15</v>
      </c>
      <c r="BC289" s="15"/>
      <c r="BD289" s="13">
        <v>2.5</v>
      </c>
      <c r="BE289" s="13">
        <v>0.01</v>
      </c>
      <c r="BF289" s="12">
        <v>25.125</v>
      </c>
      <c r="BG289" s="12">
        <v>7.875</v>
      </c>
      <c r="BH289" s="12">
        <v>1.625</v>
      </c>
      <c r="BI289" s="12">
        <v>1.625</v>
      </c>
      <c r="BJ289" s="12">
        <v>2</v>
      </c>
      <c r="BK289" s="12">
        <v>62.75</v>
      </c>
      <c r="BL289" s="12">
        <v>393.75</v>
      </c>
      <c r="BM289" s="14" t="s">
        <v>395</v>
      </c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  <c r="BZ289" s="15"/>
      <c r="CA289" s="15"/>
      <c r="CB289" s="15"/>
      <c r="CC289" s="14" t="s">
        <v>395</v>
      </c>
      <c r="CD289" s="15"/>
      <c r="CE289" s="15"/>
      <c r="CF289" s="15"/>
      <c r="CG289" s="15"/>
      <c r="CH289" s="15"/>
      <c r="CI289" s="15"/>
      <c r="CJ289" s="15"/>
      <c r="CK289" s="15"/>
      <c r="CL289" s="15"/>
      <c r="CM289" s="15"/>
      <c r="CN289" s="15"/>
      <c r="CO289" s="15"/>
      <c r="CP289" s="15"/>
      <c r="CQ289" s="15"/>
      <c r="CR289" s="15"/>
      <c r="CS289" s="14"/>
      <c r="CT289" s="15"/>
      <c r="CU289" s="15"/>
      <c r="CV289" s="15"/>
      <c r="CW289" s="15"/>
      <c r="CX289" s="15"/>
      <c r="CY289" s="15"/>
      <c r="CZ289" s="15"/>
      <c r="DA289" s="15"/>
      <c r="DB289" s="15"/>
      <c r="DC289" s="15"/>
      <c r="DD289" s="15"/>
      <c r="DE289" s="15"/>
      <c r="DF289" s="15"/>
      <c r="DG289" s="15"/>
      <c r="DH289" s="10" t="s">
        <v>395</v>
      </c>
      <c r="DI289" s="15"/>
      <c r="DJ289" s="15"/>
      <c r="DK289" s="13">
        <v>2.5000000000000001E-3</v>
      </c>
      <c r="DL289" s="15"/>
      <c r="DM289" s="15"/>
      <c r="DN289" s="15"/>
      <c r="DO289" s="15"/>
      <c r="DP289" s="15"/>
      <c r="DQ289" s="13">
        <v>1.5100000000000001E-2</v>
      </c>
      <c r="DR289" s="15"/>
      <c r="DS289" s="15"/>
      <c r="DT289" s="13">
        <v>5.0000000000000001E-3</v>
      </c>
      <c r="DU289" s="15"/>
      <c r="DV289" s="13">
        <v>2.5000000000000001E-5</v>
      </c>
      <c r="DW289" s="13">
        <v>2.5000000000000001E-5</v>
      </c>
      <c r="DX289" s="15"/>
      <c r="DY289" s="15"/>
      <c r="DZ289" s="15"/>
      <c r="EA289" s="13">
        <v>2.5000000000000001E-3</v>
      </c>
      <c r="EB289" s="13">
        <v>2.5000000000000001E-3</v>
      </c>
      <c r="EC289" s="13">
        <v>1.2500000000000001E-2</v>
      </c>
      <c r="ED289" s="15"/>
      <c r="EE289" s="15"/>
      <c r="EF289" s="15"/>
      <c r="EG289" s="13">
        <v>2.5000000000000001E-5</v>
      </c>
      <c r="EH289" s="15"/>
      <c r="EI289" s="15"/>
      <c r="EJ289" s="15"/>
      <c r="EK289" s="15"/>
      <c r="EL289" s="15"/>
      <c r="EM289" s="13">
        <v>2.5000000000000001E-3</v>
      </c>
      <c r="EN289" s="15"/>
      <c r="EO289" s="15"/>
      <c r="EP289" s="15"/>
      <c r="EQ289" s="15"/>
      <c r="ER289" s="15"/>
      <c r="ES289" s="15"/>
      <c r="ET289" s="15"/>
      <c r="EU289" s="15"/>
      <c r="EV289" s="15"/>
      <c r="EW289" s="15"/>
      <c r="EX289" s="15"/>
      <c r="EY289" s="15"/>
      <c r="EZ289" s="15"/>
      <c r="FA289" s="15"/>
      <c r="FB289" s="15"/>
      <c r="FC289" s="15"/>
      <c r="FD289" s="15"/>
      <c r="FE289" s="15"/>
      <c r="FF289" s="15"/>
      <c r="FG289" s="15"/>
      <c r="FH289" s="15"/>
      <c r="FI289" s="15"/>
      <c r="FJ289" s="15"/>
      <c r="FK289" s="15"/>
      <c r="FL289" s="15"/>
      <c r="FM289" s="15"/>
      <c r="FN289" s="15"/>
      <c r="FO289" s="15"/>
      <c r="FP289" s="13">
        <v>2.5000000000000001E-3</v>
      </c>
      <c r="FQ289" s="13">
        <v>2.5000000000000001E-3</v>
      </c>
      <c r="FR289" s="15"/>
      <c r="FS289" s="15"/>
      <c r="FT289" s="15"/>
      <c r="FU289" s="15"/>
      <c r="FV289" s="15"/>
      <c r="FW289" s="15"/>
      <c r="FX289" s="15"/>
      <c r="FY289" s="15"/>
      <c r="FZ289" s="19">
        <v>0.25</v>
      </c>
      <c r="GA289" s="19">
        <v>0.25</v>
      </c>
      <c r="GB289" s="15"/>
      <c r="GC289" s="15"/>
      <c r="GD289" s="15"/>
      <c r="GE289" s="15"/>
      <c r="GF289" s="15"/>
      <c r="GG289" s="19">
        <v>0.25</v>
      </c>
      <c r="GH289" s="12">
        <v>3.3624999999999998</v>
      </c>
      <c r="GI289" s="15"/>
      <c r="GJ289" s="13">
        <f t="shared" si="18"/>
        <v>0.5</v>
      </c>
      <c r="GK289" s="15"/>
      <c r="GL289" s="15"/>
      <c r="GM289" s="15"/>
      <c r="GN289" s="15"/>
      <c r="GO289" s="15"/>
      <c r="GP289" s="15"/>
      <c r="GQ289" s="30"/>
      <c r="GR289" s="1">
        <v>0.45250000000000001</v>
      </c>
      <c r="GS289" s="1">
        <v>9.6374999999999993</v>
      </c>
      <c r="GT289" s="1">
        <v>93.905000000000001</v>
      </c>
    </row>
    <row r="290" spans="1:202" x14ac:dyDescent="0.2">
      <c r="A290" s="10" t="s">
        <v>1097</v>
      </c>
      <c r="B290" s="10" t="s">
        <v>1098</v>
      </c>
      <c r="C290" s="10" t="s">
        <v>1097</v>
      </c>
      <c r="D290" s="14"/>
      <c r="E290" s="10" t="s">
        <v>390</v>
      </c>
      <c r="F290" s="10" t="s">
        <v>391</v>
      </c>
      <c r="G290" s="10" t="s">
        <v>392</v>
      </c>
      <c r="H290" s="10" t="s">
        <v>393</v>
      </c>
      <c r="I290" s="14"/>
      <c r="J290" s="14"/>
      <c r="K290" s="12">
        <v>201.25</v>
      </c>
      <c r="L290" s="12">
        <v>5.25</v>
      </c>
      <c r="M290" s="12">
        <v>644.5</v>
      </c>
      <c r="N290" s="12">
        <v>0</v>
      </c>
      <c r="O290" s="12">
        <v>0.25</v>
      </c>
      <c r="P290" s="12">
        <v>7.4924999999999997</v>
      </c>
      <c r="Q290" s="12">
        <v>245.77500000000001</v>
      </c>
      <c r="R290" s="15"/>
      <c r="S290" s="13" t="s">
        <v>424</v>
      </c>
      <c r="T290" s="12">
        <v>14.225</v>
      </c>
      <c r="U290" s="12">
        <v>386.5</v>
      </c>
      <c r="V290" s="20">
        <v>1.375E-2</v>
      </c>
      <c r="W290" s="12">
        <v>0.47249999999999998</v>
      </c>
      <c r="X290" s="15"/>
      <c r="Y290" s="13">
        <f t="shared" si="17"/>
        <v>1.7678375E-2</v>
      </c>
      <c r="Z290" s="20">
        <v>0.49125000000000002</v>
      </c>
      <c r="AA290" s="12">
        <f t="shared" si="19"/>
        <v>2.1755497500000001</v>
      </c>
      <c r="AB290" s="19">
        <v>1.4999999999999999E-2</v>
      </c>
      <c r="AC290" s="12">
        <v>0.1925</v>
      </c>
      <c r="AD290" s="12">
        <f t="shared" si="20"/>
        <v>4.9285499999999996E-2</v>
      </c>
      <c r="AE290" s="13">
        <v>2.5000000000000001E-3</v>
      </c>
      <c r="AF290" s="15"/>
      <c r="AG290" s="12">
        <v>0.66500000000000004</v>
      </c>
      <c r="AH290" s="13">
        <v>1E-3</v>
      </c>
      <c r="AI290" s="13">
        <v>0.15</v>
      </c>
      <c r="AJ290" s="15"/>
      <c r="AK290" s="15"/>
      <c r="AL290" s="15"/>
      <c r="AM290" s="15"/>
      <c r="AN290" s="12">
        <v>7.5250000000000004</v>
      </c>
      <c r="AO290" s="15"/>
      <c r="AP290" s="15"/>
      <c r="AQ290" s="15"/>
      <c r="AR290" s="12">
        <v>162</v>
      </c>
      <c r="AS290" s="13">
        <v>2.5</v>
      </c>
      <c r="AT290" s="13">
        <v>0.5</v>
      </c>
      <c r="AU290" s="13">
        <v>0.15</v>
      </c>
      <c r="AV290" s="15"/>
      <c r="AW290" s="13">
        <v>1</v>
      </c>
      <c r="AX290" s="13">
        <v>0.01</v>
      </c>
      <c r="AY290" s="13">
        <v>0.25</v>
      </c>
      <c r="AZ290" s="13">
        <v>0.25</v>
      </c>
      <c r="BA290" s="13">
        <v>0.25</v>
      </c>
      <c r="BB290" s="13">
        <v>0.15</v>
      </c>
      <c r="BC290" s="15"/>
      <c r="BD290" s="13">
        <v>2.5</v>
      </c>
      <c r="BE290" s="13">
        <v>0.01</v>
      </c>
      <c r="BF290" s="12">
        <v>69.5</v>
      </c>
      <c r="BG290" s="12">
        <v>19.5</v>
      </c>
      <c r="BH290" s="12">
        <v>6.25</v>
      </c>
      <c r="BI290" s="12">
        <v>4.125</v>
      </c>
      <c r="BJ290" s="12">
        <v>1.5</v>
      </c>
      <c r="BK290" s="12">
        <v>279</v>
      </c>
      <c r="BL290" s="17">
        <v>1915</v>
      </c>
      <c r="BM290" s="14" t="s">
        <v>395</v>
      </c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  <c r="BZ290" s="15"/>
      <c r="CA290" s="15"/>
      <c r="CB290" s="15"/>
      <c r="CC290" s="14" t="s">
        <v>395</v>
      </c>
      <c r="CD290" s="15"/>
      <c r="CE290" s="15"/>
      <c r="CF290" s="15"/>
      <c r="CG290" s="15"/>
      <c r="CH290" s="15"/>
      <c r="CI290" s="15"/>
      <c r="CJ290" s="15"/>
      <c r="CK290" s="15"/>
      <c r="CL290" s="15"/>
      <c r="CM290" s="15"/>
      <c r="CN290" s="15"/>
      <c r="CO290" s="15"/>
      <c r="CP290" s="15"/>
      <c r="CQ290" s="15"/>
      <c r="CR290" s="15"/>
      <c r="CS290" s="14"/>
      <c r="CT290" s="15"/>
      <c r="CU290" s="15"/>
      <c r="CV290" s="15"/>
      <c r="CW290" s="15"/>
      <c r="CX290" s="15"/>
      <c r="CY290" s="15"/>
      <c r="CZ290" s="15"/>
      <c r="DA290" s="15"/>
      <c r="DB290" s="15"/>
      <c r="DC290" s="15"/>
      <c r="DD290" s="15"/>
      <c r="DE290" s="15"/>
      <c r="DF290" s="15"/>
      <c r="DG290" s="15"/>
      <c r="DH290" s="10" t="s">
        <v>395</v>
      </c>
      <c r="DI290" s="15"/>
      <c r="DJ290" s="15"/>
      <c r="DK290" s="13">
        <v>2.5000000000000001E-3</v>
      </c>
      <c r="DL290" s="15"/>
      <c r="DM290" s="15"/>
      <c r="DN290" s="15"/>
      <c r="DO290" s="15"/>
      <c r="DP290" s="15"/>
      <c r="DQ290" s="13">
        <v>1.5100000000000001E-2</v>
      </c>
      <c r="DR290" s="15"/>
      <c r="DS290" s="15"/>
      <c r="DT290" s="13">
        <v>5.0000000000000001E-3</v>
      </c>
      <c r="DU290" s="15"/>
      <c r="DV290" s="13">
        <v>2.5000000000000001E-5</v>
      </c>
      <c r="DW290" s="13">
        <v>2.5000000000000001E-5</v>
      </c>
      <c r="DX290" s="15"/>
      <c r="DY290" s="15"/>
      <c r="DZ290" s="15"/>
      <c r="EA290" s="13">
        <v>2.5000000000000001E-3</v>
      </c>
      <c r="EB290" s="13">
        <v>2.5000000000000001E-3</v>
      </c>
      <c r="EC290" s="13">
        <v>1.2500000000000001E-2</v>
      </c>
      <c r="ED290" s="15"/>
      <c r="EE290" s="15"/>
      <c r="EF290" s="15"/>
      <c r="EG290" s="13">
        <v>2.5000000000000001E-5</v>
      </c>
      <c r="EH290" s="15"/>
      <c r="EI290" s="15"/>
      <c r="EJ290" s="15"/>
      <c r="EK290" s="15"/>
      <c r="EL290" s="15"/>
      <c r="EM290" s="13">
        <v>2.5000000000000001E-3</v>
      </c>
      <c r="EN290" s="15"/>
      <c r="EO290" s="15"/>
      <c r="EP290" s="15"/>
      <c r="EQ290" s="15"/>
      <c r="ER290" s="15"/>
      <c r="ES290" s="15"/>
      <c r="ET290" s="15"/>
      <c r="EU290" s="15"/>
      <c r="EV290" s="15"/>
      <c r="EW290" s="15"/>
      <c r="EX290" s="15"/>
      <c r="EY290" s="15"/>
      <c r="EZ290" s="15"/>
      <c r="FA290" s="15"/>
      <c r="FB290" s="15"/>
      <c r="FC290" s="15"/>
      <c r="FD290" s="15"/>
      <c r="FE290" s="15"/>
      <c r="FF290" s="15"/>
      <c r="FG290" s="15"/>
      <c r="FH290" s="15"/>
      <c r="FI290" s="15"/>
      <c r="FJ290" s="15"/>
      <c r="FK290" s="15"/>
      <c r="FL290" s="15"/>
      <c r="FM290" s="15"/>
      <c r="FN290" s="15"/>
      <c r="FO290" s="15"/>
      <c r="FP290" s="13">
        <v>2.5000000000000001E-3</v>
      </c>
      <c r="FQ290" s="13">
        <v>2.5000000000000001E-3</v>
      </c>
      <c r="FR290" s="15"/>
      <c r="FS290" s="15"/>
      <c r="FT290" s="15"/>
      <c r="FU290" s="15"/>
      <c r="FV290" s="15"/>
      <c r="FW290" s="15"/>
      <c r="FX290" s="15"/>
      <c r="FY290" s="15"/>
      <c r="FZ290" s="19">
        <v>0.25</v>
      </c>
      <c r="GA290" s="19">
        <v>0.25</v>
      </c>
      <c r="GB290" s="15"/>
      <c r="GC290" s="15"/>
      <c r="GD290" s="15"/>
      <c r="GE290" s="15"/>
      <c r="GF290" s="15"/>
      <c r="GG290" s="19">
        <v>0.25</v>
      </c>
      <c r="GH290" s="13">
        <v>0.25</v>
      </c>
      <c r="GI290" s="15"/>
      <c r="GJ290" s="13">
        <f t="shared" si="18"/>
        <v>0.5</v>
      </c>
      <c r="GK290" s="15"/>
      <c r="GL290" s="15"/>
      <c r="GM290" s="15"/>
      <c r="GN290" s="15"/>
      <c r="GO290" s="15"/>
      <c r="GP290" s="15"/>
      <c r="GQ290" s="30"/>
      <c r="GR290" s="1">
        <v>0.54</v>
      </c>
      <c r="GS290" s="1">
        <v>8.3975000000000009</v>
      </c>
      <c r="GT290" s="1">
        <v>81.517499999999998</v>
      </c>
    </row>
    <row r="291" spans="1:202" x14ac:dyDescent="0.2">
      <c r="A291" s="10" t="s">
        <v>1099</v>
      </c>
      <c r="B291" s="10" t="s">
        <v>1100</v>
      </c>
      <c r="C291" s="10" t="s">
        <v>1099</v>
      </c>
      <c r="D291" s="14"/>
      <c r="E291" s="10" t="s">
        <v>390</v>
      </c>
      <c r="F291" s="10" t="s">
        <v>391</v>
      </c>
      <c r="G291" s="10" t="s">
        <v>392</v>
      </c>
      <c r="H291" s="10" t="s">
        <v>393</v>
      </c>
      <c r="I291" s="14"/>
      <c r="J291" s="14"/>
      <c r="K291" s="12">
        <v>159.75</v>
      </c>
      <c r="L291" s="12">
        <v>4.125</v>
      </c>
      <c r="M291" s="12">
        <v>519.25</v>
      </c>
      <c r="N291" s="12">
        <v>0</v>
      </c>
      <c r="O291" s="12">
        <v>0.1875</v>
      </c>
      <c r="P291" s="12">
        <v>7.4749999999999996</v>
      </c>
      <c r="Q291" s="12">
        <v>258</v>
      </c>
      <c r="R291" s="15"/>
      <c r="S291" s="13" t="s">
        <v>424</v>
      </c>
      <c r="T291" s="12">
        <v>15.375</v>
      </c>
      <c r="U291" s="12">
        <v>312</v>
      </c>
      <c r="V291" s="19">
        <v>5.0000000000000001E-3</v>
      </c>
      <c r="W291" s="12">
        <v>0.53500000000000003</v>
      </c>
      <c r="X291" s="15"/>
      <c r="Y291" s="13">
        <f t="shared" si="17"/>
        <v>6.4285000000000002E-3</v>
      </c>
      <c r="Z291" s="20">
        <v>0.53500000000000003</v>
      </c>
      <c r="AA291" s="12">
        <f t="shared" si="19"/>
        <v>2.3693010000000001</v>
      </c>
      <c r="AB291" s="19">
        <v>1.4999999999999999E-2</v>
      </c>
      <c r="AC291" s="12">
        <v>7.2499999999999995E-2</v>
      </c>
      <c r="AD291" s="12">
        <f t="shared" si="20"/>
        <v>4.9285499999999996E-2</v>
      </c>
      <c r="AE291" s="13">
        <v>2.5000000000000001E-3</v>
      </c>
      <c r="AF291" s="15"/>
      <c r="AG291" s="12">
        <v>0.60750000000000004</v>
      </c>
      <c r="AH291" s="13">
        <v>1E-3</v>
      </c>
      <c r="AI291" s="13">
        <v>0.15</v>
      </c>
      <c r="AJ291" s="15"/>
      <c r="AK291" s="15"/>
      <c r="AL291" s="15"/>
      <c r="AM291" s="15"/>
      <c r="AN291" s="12">
        <v>4.0750000000000002</v>
      </c>
      <c r="AO291" s="15"/>
      <c r="AP291" s="15"/>
      <c r="AQ291" s="15"/>
      <c r="AR291" s="12">
        <v>105.55</v>
      </c>
      <c r="AS291" s="15"/>
      <c r="AT291" s="13">
        <v>0.5</v>
      </c>
      <c r="AU291" s="13">
        <v>0.15</v>
      </c>
      <c r="AV291" s="15"/>
      <c r="AW291" s="12">
        <v>10.4</v>
      </c>
      <c r="AX291" s="13">
        <v>0.01</v>
      </c>
      <c r="AY291" s="13">
        <v>0.25</v>
      </c>
      <c r="AZ291" s="13">
        <v>0.25</v>
      </c>
      <c r="BA291" s="13">
        <v>0.25</v>
      </c>
      <c r="BB291" s="13">
        <v>0.15</v>
      </c>
      <c r="BC291" s="15"/>
      <c r="BD291" s="13">
        <v>2.5</v>
      </c>
      <c r="BE291" s="13">
        <v>0.01</v>
      </c>
      <c r="BF291" s="12">
        <v>96.625</v>
      </c>
      <c r="BG291" s="12">
        <v>11.375</v>
      </c>
      <c r="BH291" s="12">
        <v>3.625</v>
      </c>
      <c r="BI291" s="12">
        <v>3</v>
      </c>
      <c r="BJ291" s="12">
        <v>1</v>
      </c>
      <c r="BK291" s="12">
        <v>47.5</v>
      </c>
      <c r="BL291" s="17">
        <v>3825</v>
      </c>
      <c r="BM291" s="14" t="s">
        <v>395</v>
      </c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  <c r="BZ291" s="15"/>
      <c r="CA291" s="15"/>
      <c r="CB291" s="15"/>
      <c r="CC291" s="14" t="s">
        <v>395</v>
      </c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/>
      <c r="CO291" s="15"/>
      <c r="CP291" s="15"/>
      <c r="CQ291" s="15"/>
      <c r="CR291" s="15"/>
      <c r="CS291" s="14"/>
      <c r="CT291" s="15"/>
      <c r="CU291" s="15"/>
      <c r="CV291" s="15"/>
      <c r="CW291" s="15"/>
      <c r="CX291" s="15"/>
      <c r="CY291" s="15"/>
      <c r="CZ291" s="15"/>
      <c r="DA291" s="15"/>
      <c r="DB291" s="15"/>
      <c r="DC291" s="15"/>
      <c r="DD291" s="15"/>
      <c r="DE291" s="15"/>
      <c r="DF291" s="15"/>
      <c r="DG291" s="15"/>
      <c r="DH291" s="10" t="s">
        <v>395</v>
      </c>
      <c r="DI291" s="15"/>
      <c r="DJ291" s="15"/>
      <c r="DK291" s="15"/>
      <c r="DL291" s="15"/>
      <c r="DM291" s="15"/>
      <c r="DN291" s="15"/>
      <c r="DO291" s="15"/>
      <c r="DP291" s="15"/>
      <c r="DQ291" s="15"/>
      <c r="DR291" s="15"/>
      <c r="DS291" s="15"/>
      <c r="DT291" s="13">
        <v>5.0000000000000001E-3</v>
      </c>
      <c r="DU291" s="15"/>
      <c r="DV291" s="13">
        <v>2.5000000000000001E-5</v>
      </c>
      <c r="DW291" s="13">
        <v>2.5000000000000001E-5</v>
      </c>
      <c r="DX291" s="15"/>
      <c r="DY291" s="15"/>
      <c r="DZ291" s="15"/>
      <c r="EA291" s="15"/>
      <c r="EB291" s="15"/>
      <c r="EC291" s="15"/>
      <c r="ED291" s="15"/>
      <c r="EE291" s="15"/>
      <c r="EF291" s="15"/>
      <c r="EG291" s="12">
        <v>1.03E-4</v>
      </c>
      <c r="EH291" s="15"/>
      <c r="EI291" s="15"/>
      <c r="EJ291" s="15"/>
      <c r="EK291" s="15"/>
      <c r="EL291" s="15"/>
      <c r="EM291" s="15"/>
      <c r="EN291" s="15"/>
      <c r="EO291" s="15"/>
      <c r="EP291" s="15"/>
      <c r="EQ291" s="15"/>
      <c r="ER291" s="15"/>
      <c r="ES291" s="15"/>
      <c r="ET291" s="15"/>
      <c r="EU291" s="15"/>
      <c r="EV291" s="15"/>
      <c r="EW291" s="15"/>
      <c r="EX291" s="15"/>
      <c r="EY291" s="15"/>
      <c r="EZ291" s="15"/>
      <c r="FA291" s="15"/>
      <c r="FB291" s="15"/>
      <c r="FC291" s="15"/>
      <c r="FD291" s="15"/>
      <c r="FE291" s="15"/>
      <c r="FF291" s="15"/>
      <c r="FG291" s="15"/>
      <c r="FH291" s="15"/>
      <c r="FI291" s="15"/>
      <c r="FJ291" s="15"/>
      <c r="FK291" s="15"/>
      <c r="FL291" s="15"/>
      <c r="FM291" s="15"/>
      <c r="FN291" s="15"/>
      <c r="FO291" s="15"/>
      <c r="FP291" s="15"/>
      <c r="FQ291" s="15"/>
      <c r="FR291" s="15"/>
      <c r="FS291" s="15"/>
      <c r="FT291" s="15"/>
      <c r="FU291" s="15"/>
      <c r="FV291" s="15"/>
      <c r="FW291" s="15"/>
      <c r="FX291" s="15"/>
      <c r="FY291" s="15"/>
      <c r="FZ291" s="19">
        <v>0.25</v>
      </c>
      <c r="GA291" s="19">
        <v>0.25</v>
      </c>
      <c r="GB291" s="15"/>
      <c r="GC291" s="15"/>
      <c r="GD291" s="15"/>
      <c r="GE291" s="15"/>
      <c r="GF291" s="15"/>
      <c r="GG291" s="19">
        <v>0.25</v>
      </c>
      <c r="GH291" s="13">
        <v>0.25</v>
      </c>
      <c r="GI291" s="15"/>
      <c r="GJ291" s="13">
        <f t="shared" si="18"/>
        <v>0.5</v>
      </c>
      <c r="GK291" s="15"/>
      <c r="GL291" s="15"/>
      <c r="GM291" s="15"/>
      <c r="GN291" s="15"/>
      <c r="GO291" s="15"/>
      <c r="GP291" s="15"/>
      <c r="GQ291" s="30"/>
      <c r="GR291" s="1">
        <v>0.36249999999999999</v>
      </c>
      <c r="GS291" s="1">
        <v>9.6475000000000009</v>
      </c>
      <c r="GT291" s="1">
        <v>95.852500000000006</v>
      </c>
    </row>
    <row r="292" spans="1:202" x14ac:dyDescent="0.2">
      <c r="A292" s="10" t="s">
        <v>1101</v>
      </c>
      <c r="B292" s="10" t="s">
        <v>1102</v>
      </c>
      <c r="C292" s="10" t="s">
        <v>779</v>
      </c>
      <c r="D292" s="10" t="s">
        <v>615</v>
      </c>
      <c r="E292" s="10" t="s">
        <v>390</v>
      </c>
      <c r="F292" s="10" t="s">
        <v>391</v>
      </c>
      <c r="G292" s="10" t="s">
        <v>392</v>
      </c>
      <c r="H292" s="10" t="s">
        <v>393</v>
      </c>
      <c r="I292" s="14"/>
      <c r="J292" s="14"/>
      <c r="K292" s="12">
        <v>209.75</v>
      </c>
      <c r="L292" s="15"/>
      <c r="M292" s="12">
        <v>580.25</v>
      </c>
      <c r="N292" s="15"/>
      <c r="O292" s="12">
        <v>6.11</v>
      </c>
      <c r="P292" s="12">
        <v>7.5674999999999999</v>
      </c>
      <c r="Q292" s="12">
        <v>199.85</v>
      </c>
      <c r="R292" s="15"/>
      <c r="S292" s="15"/>
      <c r="T292" s="12">
        <v>15.45</v>
      </c>
      <c r="U292" s="12">
        <v>229</v>
      </c>
      <c r="V292" s="20">
        <v>8.2500000000000004E-3</v>
      </c>
      <c r="W292" s="12">
        <v>2.0895000000000001</v>
      </c>
      <c r="X292" s="15"/>
      <c r="Y292" s="13">
        <f t="shared" si="17"/>
        <v>1.0607025000000001E-2</v>
      </c>
      <c r="Z292" s="20">
        <v>2.0687500000000001</v>
      </c>
      <c r="AA292" s="12">
        <f t="shared" si="19"/>
        <v>9.1616662500000015</v>
      </c>
      <c r="AB292" s="20">
        <v>0.04</v>
      </c>
      <c r="AC292" s="12">
        <v>0.51049999999999995</v>
      </c>
      <c r="AD292" s="12">
        <f t="shared" si="20"/>
        <v>0.13142799999999999</v>
      </c>
      <c r="AE292" s="13">
        <v>2.2499999999999998E-3</v>
      </c>
      <c r="AF292" s="15"/>
      <c r="AG292" s="12">
        <v>2.6</v>
      </c>
      <c r="AH292" s="12">
        <v>1.975E-2</v>
      </c>
      <c r="AI292" s="12">
        <v>1.1375</v>
      </c>
      <c r="AJ292" s="13">
        <v>5.0000000000000001E-3</v>
      </c>
      <c r="AK292" s="15"/>
      <c r="AL292" s="15"/>
      <c r="AM292" s="15"/>
      <c r="AN292" s="12">
        <v>22.47</v>
      </c>
      <c r="AO292" s="15"/>
      <c r="AP292" s="15"/>
      <c r="AQ292" s="15"/>
      <c r="AR292" s="12">
        <v>16.232500000000002</v>
      </c>
      <c r="AS292" s="15"/>
      <c r="AT292" s="12">
        <v>7.3749999999999996E-2</v>
      </c>
      <c r="AU292" s="12">
        <v>1.875</v>
      </c>
      <c r="AV292" s="15"/>
      <c r="AW292" s="12">
        <v>39.375</v>
      </c>
      <c r="AX292" s="12">
        <v>1.1124999999999999E-2</v>
      </c>
      <c r="AY292" s="13">
        <v>0.5</v>
      </c>
      <c r="AZ292" s="12">
        <v>16.112500000000001</v>
      </c>
      <c r="BA292" s="12">
        <v>0.68725000000000003</v>
      </c>
      <c r="BB292" s="12">
        <v>0.46124999999999999</v>
      </c>
      <c r="BC292" s="15"/>
      <c r="BD292" s="12">
        <v>41</v>
      </c>
      <c r="BE292" s="13">
        <v>3.5000000000000001E-3</v>
      </c>
      <c r="BF292" s="17">
        <v>4135</v>
      </c>
      <c r="BG292" s="16">
        <v>1297.5</v>
      </c>
      <c r="BH292" s="12">
        <v>36.25</v>
      </c>
      <c r="BI292" s="12">
        <v>15</v>
      </c>
      <c r="BJ292" s="13">
        <v>0.5</v>
      </c>
      <c r="BK292" s="12">
        <v>78.75</v>
      </c>
      <c r="BL292" s="12">
        <v>918.41666699999996</v>
      </c>
      <c r="BM292" s="14" t="s">
        <v>403</v>
      </c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4" t="s">
        <v>600</v>
      </c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4"/>
      <c r="CT292" s="15"/>
      <c r="CU292" s="15"/>
      <c r="CV292" s="15"/>
      <c r="CW292" s="15"/>
      <c r="CX292" s="15"/>
      <c r="CY292" s="15"/>
      <c r="CZ292" s="15"/>
      <c r="DA292" s="15"/>
      <c r="DB292" s="15"/>
      <c r="DC292" s="15"/>
      <c r="DD292" s="15"/>
      <c r="DE292" s="15"/>
      <c r="DF292" s="15"/>
      <c r="DG292" s="15"/>
      <c r="DH292" s="18">
        <v>4.3833330000000004</v>
      </c>
      <c r="DI292" s="15"/>
      <c r="DJ292" s="15"/>
      <c r="DK292" s="15"/>
      <c r="DL292" s="15"/>
      <c r="DM292" s="15"/>
      <c r="DN292" s="15"/>
      <c r="DO292" s="15"/>
      <c r="DP292" s="15"/>
      <c r="DQ292" s="15"/>
      <c r="DR292" s="15"/>
      <c r="DS292" s="15"/>
      <c r="DT292" s="13">
        <v>0.1</v>
      </c>
      <c r="DU292" s="15"/>
      <c r="DV292" s="15"/>
      <c r="DW292" s="15"/>
      <c r="DX292" s="15"/>
      <c r="DY292" s="15"/>
      <c r="DZ292" s="15"/>
      <c r="EA292" s="15"/>
      <c r="EB292" s="15"/>
      <c r="EC292" s="15"/>
      <c r="ED292" s="15"/>
      <c r="EE292" s="15"/>
      <c r="EF292" s="15"/>
      <c r="EG292" s="15"/>
      <c r="EH292" s="15"/>
      <c r="EI292" s="15"/>
      <c r="EJ292" s="15"/>
      <c r="EK292" s="15"/>
      <c r="EL292" s="15"/>
      <c r="EM292" s="15"/>
      <c r="EN292" s="15"/>
      <c r="EO292" s="15"/>
      <c r="EP292" s="15"/>
      <c r="EQ292" s="15"/>
      <c r="ER292" s="15"/>
      <c r="ES292" s="15"/>
      <c r="ET292" s="15"/>
      <c r="EU292" s="15"/>
      <c r="EV292" s="15"/>
      <c r="EW292" s="15"/>
      <c r="EX292" s="15"/>
      <c r="EY292" s="15"/>
      <c r="EZ292" s="15"/>
      <c r="FA292" s="15"/>
      <c r="FB292" s="15"/>
      <c r="FC292" s="15"/>
      <c r="FD292" s="15"/>
      <c r="FE292" s="15"/>
      <c r="FF292" s="15"/>
      <c r="FG292" s="15"/>
      <c r="FH292" s="15"/>
      <c r="FI292" s="15"/>
      <c r="FJ292" s="15"/>
      <c r="FK292" s="15"/>
      <c r="FL292" s="15"/>
      <c r="FM292" s="15"/>
      <c r="FN292" s="15"/>
      <c r="FO292" s="15"/>
      <c r="FP292" s="15"/>
      <c r="FQ292" s="15"/>
      <c r="FR292" s="15"/>
      <c r="FS292" s="15"/>
      <c r="FT292" s="15"/>
      <c r="FU292" s="15"/>
      <c r="FV292" s="15"/>
      <c r="FW292" s="15"/>
      <c r="FX292" s="15"/>
      <c r="FY292" s="15"/>
      <c r="FZ292" s="19">
        <v>0.15</v>
      </c>
      <c r="GA292" s="19">
        <v>0.25</v>
      </c>
      <c r="GB292" s="15"/>
      <c r="GC292" s="15"/>
      <c r="GD292" s="15"/>
      <c r="GE292" s="15"/>
      <c r="GF292" s="15"/>
      <c r="GG292" s="19">
        <v>0.1</v>
      </c>
      <c r="GH292" s="13">
        <v>0.2</v>
      </c>
      <c r="GI292" s="15"/>
      <c r="GJ292" s="13">
        <f t="shared" si="18"/>
        <v>0.25</v>
      </c>
      <c r="GK292" s="15"/>
      <c r="GL292" s="15"/>
      <c r="GM292" s="15"/>
      <c r="GN292" s="15"/>
      <c r="GO292" s="15"/>
      <c r="GP292" s="15"/>
      <c r="GQ292" s="30"/>
      <c r="GR292" s="1">
        <v>1.5625</v>
      </c>
      <c r="GS292" s="1">
        <v>5.0774999999999997</v>
      </c>
      <c r="GT292" s="1">
        <v>50.9375</v>
      </c>
    </row>
    <row r="293" spans="1:202" x14ac:dyDescent="0.2">
      <c r="A293" s="10" t="s">
        <v>1103</v>
      </c>
      <c r="B293" s="10" t="s">
        <v>1104</v>
      </c>
      <c r="C293" s="10" t="s">
        <v>1105</v>
      </c>
      <c r="D293" s="14"/>
      <c r="E293" s="10" t="s">
        <v>390</v>
      </c>
      <c r="F293" s="10" t="s">
        <v>391</v>
      </c>
      <c r="G293" s="10" t="s">
        <v>392</v>
      </c>
      <c r="H293" s="10" t="s">
        <v>393</v>
      </c>
      <c r="I293" s="14"/>
      <c r="J293" s="14"/>
      <c r="K293" s="12">
        <v>207</v>
      </c>
      <c r="L293" s="12">
        <v>14.75</v>
      </c>
      <c r="M293" s="12">
        <v>461.5</v>
      </c>
      <c r="N293" s="12">
        <v>0</v>
      </c>
      <c r="O293" s="12">
        <v>8.5</v>
      </c>
      <c r="P293" s="12">
        <v>8</v>
      </c>
      <c r="Q293" s="12">
        <v>187.95</v>
      </c>
      <c r="R293" s="15"/>
      <c r="S293" s="15"/>
      <c r="T293" s="12">
        <v>14.775</v>
      </c>
      <c r="U293" s="12">
        <v>217</v>
      </c>
      <c r="V293" s="20">
        <v>5.7500000000000002E-2</v>
      </c>
      <c r="W293" s="12">
        <v>5.5E-2</v>
      </c>
      <c r="X293" s="15"/>
      <c r="Y293" s="13">
        <f t="shared" si="17"/>
        <v>7.392775E-2</v>
      </c>
      <c r="Z293" s="19">
        <v>1.15E-2</v>
      </c>
      <c r="AA293" s="12">
        <f t="shared" si="19"/>
        <v>5.0928900000000006E-2</v>
      </c>
      <c r="AB293" s="19">
        <v>1.4999999999999999E-2</v>
      </c>
      <c r="AC293" s="12">
        <v>0.22</v>
      </c>
      <c r="AD293" s="12">
        <f t="shared" si="20"/>
        <v>4.9285499999999996E-2</v>
      </c>
      <c r="AE293" s="12">
        <v>4.1000000000000002E-2</v>
      </c>
      <c r="AF293" s="15"/>
      <c r="AG293" s="12">
        <v>0.27500000000000002</v>
      </c>
      <c r="AH293" s="12">
        <v>5.0750000000000003E-2</v>
      </c>
      <c r="AI293" s="12">
        <v>1.4950000000000001</v>
      </c>
      <c r="AJ293" s="15"/>
      <c r="AK293" s="15"/>
      <c r="AL293" s="15"/>
      <c r="AM293" s="15"/>
      <c r="AN293" s="12">
        <v>16.25</v>
      </c>
      <c r="AO293" s="15"/>
      <c r="AP293" s="15"/>
      <c r="AQ293" s="15"/>
      <c r="AR293" s="12">
        <v>9.3000000000000007</v>
      </c>
      <c r="AS293" s="15"/>
      <c r="AT293" s="21">
        <v>18.112500000000001</v>
      </c>
      <c r="AU293" s="13">
        <v>0.15</v>
      </c>
      <c r="AV293" s="15"/>
      <c r="AW293" s="12">
        <v>4.7149999999999999</v>
      </c>
      <c r="AX293" s="13">
        <v>0.01</v>
      </c>
      <c r="AY293" s="13">
        <v>0.25</v>
      </c>
      <c r="AZ293" s="12">
        <v>3.4674999999999998</v>
      </c>
      <c r="BA293" s="13">
        <v>0.25</v>
      </c>
      <c r="BB293" s="13">
        <v>0.15</v>
      </c>
      <c r="BC293" s="15"/>
      <c r="BD293" s="13">
        <v>2.5</v>
      </c>
      <c r="BE293" s="13">
        <v>0.01</v>
      </c>
      <c r="BF293" s="12">
        <v>221.25</v>
      </c>
      <c r="BG293" s="12">
        <v>201.25</v>
      </c>
      <c r="BH293" s="13">
        <v>0.5</v>
      </c>
      <c r="BI293" s="13">
        <v>0.5</v>
      </c>
      <c r="BJ293" s="12">
        <v>1.125</v>
      </c>
      <c r="BK293" s="12">
        <v>24.25</v>
      </c>
      <c r="BL293" s="12">
        <v>0</v>
      </c>
      <c r="BM293" s="14" t="s">
        <v>395</v>
      </c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  <c r="BZ293" s="15"/>
      <c r="CA293" s="15"/>
      <c r="CB293" s="15"/>
      <c r="CC293" s="14" t="s">
        <v>395</v>
      </c>
      <c r="CD293" s="15"/>
      <c r="CE293" s="15"/>
      <c r="CF293" s="15"/>
      <c r="CG293" s="15"/>
      <c r="CH293" s="15"/>
      <c r="CI293" s="13">
        <v>2.5000000000000001E-5</v>
      </c>
      <c r="CJ293" s="13">
        <v>2.5000000000000001E-5</v>
      </c>
      <c r="CK293" s="13">
        <v>2.5000000000000001E-5</v>
      </c>
      <c r="CL293" s="13">
        <v>2.5000000000000001E-5</v>
      </c>
      <c r="CM293" s="15"/>
      <c r="CN293" s="15"/>
      <c r="CO293" s="15"/>
      <c r="CP293" s="15"/>
      <c r="CQ293" s="13">
        <v>2.5000000000000001E-5</v>
      </c>
      <c r="CR293" s="15"/>
      <c r="CS293" s="10">
        <v>2.5000000000000001E-3</v>
      </c>
      <c r="CT293" s="15"/>
      <c r="CU293" s="15"/>
      <c r="CV293" s="15"/>
      <c r="CW293" s="15"/>
      <c r="CX293" s="15"/>
      <c r="CY293" s="15"/>
      <c r="CZ293" s="15"/>
      <c r="DA293" s="15"/>
      <c r="DB293" s="15"/>
      <c r="DC293" s="15"/>
      <c r="DD293" s="15"/>
      <c r="DE293" s="15"/>
      <c r="DF293" s="15"/>
      <c r="DG293" s="13">
        <v>1.25E-4</v>
      </c>
      <c r="DH293" s="10" t="s">
        <v>395</v>
      </c>
      <c r="DI293" s="15"/>
      <c r="DJ293" s="15"/>
      <c r="DK293" s="15"/>
      <c r="DL293" s="15"/>
      <c r="DM293" s="12">
        <v>0</v>
      </c>
      <c r="DN293" s="13">
        <v>1.25E-4</v>
      </c>
      <c r="DO293" s="15"/>
      <c r="DP293" s="15"/>
      <c r="DQ293" s="15"/>
      <c r="DR293" s="15"/>
      <c r="DS293" s="13">
        <v>2.5000000000000001E-5</v>
      </c>
      <c r="DT293" s="13">
        <v>5.0000000000000001E-3</v>
      </c>
      <c r="DU293" s="12">
        <v>0</v>
      </c>
      <c r="DV293" s="13">
        <v>2.5000000000000001E-5</v>
      </c>
      <c r="DW293" s="13">
        <v>2.5000000000000001E-5</v>
      </c>
      <c r="DX293" s="15"/>
      <c r="DY293" s="13">
        <v>2.5000000000000001E-5</v>
      </c>
      <c r="DZ293" s="15"/>
      <c r="EA293" s="15"/>
      <c r="EB293" s="15"/>
      <c r="EC293" s="15"/>
      <c r="ED293" s="15"/>
      <c r="EE293" s="15"/>
      <c r="EF293" s="15"/>
      <c r="EG293" s="13">
        <v>2.5000000000000001E-5</v>
      </c>
      <c r="EH293" s="15"/>
      <c r="EI293" s="15"/>
      <c r="EJ293" s="15"/>
      <c r="EK293" s="15"/>
      <c r="EL293" s="15"/>
      <c r="EM293" s="15"/>
      <c r="EN293" s="15"/>
      <c r="EO293" s="15"/>
      <c r="EP293" s="15"/>
      <c r="EQ293" s="15"/>
      <c r="ER293" s="15"/>
      <c r="ES293" s="15"/>
      <c r="ET293" s="15"/>
      <c r="EU293" s="15"/>
      <c r="EV293" s="15"/>
      <c r="EW293" s="15"/>
      <c r="EX293" s="15"/>
      <c r="EY293" s="15"/>
      <c r="EZ293" s="15"/>
      <c r="FA293" s="15"/>
      <c r="FB293" s="15"/>
      <c r="FC293" s="15"/>
      <c r="FD293" s="15"/>
      <c r="FE293" s="15"/>
      <c r="FF293" s="15"/>
      <c r="FG293" s="15"/>
      <c r="FH293" s="15"/>
      <c r="FI293" s="15"/>
      <c r="FJ293" s="15"/>
      <c r="FK293" s="15"/>
      <c r="FL293" s="15"/>
      <c r="FM293" s="15"/>
      <c r="FN293" s="15"/>
      <c r="FO293" s="15"/>
      <c r="FP293" s="15"/>
      <c r="FQ293" s="15"/>
      <c r="FR293" s="15"/>
      <c r="FS293" s="15"/>
      <c r="FT293" s="15"/>
      <c r="FU293" s="13">
        <v>2.5000000000000001E-3</v>
      </c>
      <c r="FV293" s="15"/>
      <c r="FW293" s="15"/>
      <c r="FX293" s="13">
        <v>2.5000000000000001E-3</v>
      </c>
      <c r="FY293" s="15"/>
      <c r="FZ293" s="19">
        <v>0.25</v>
      </c>
      <c r="GA293" s="19">
        <v>0.25</v>
      </c>
      <c r="GB293" s="15"/>
      <c r="GC293" s="15"/>
      <c r="GD293" s="15"/>
      <c r="GE293" s="15"/>
      <c r="GF293" s="15"/>
      <c r="GG293" s="19">
        <v>0.25</v>
      </c>
      <c r="GH293" s="13">
        <v>0.25</v>
      </c>
      <c r="GI293" s="15"/>
      <c r="GJ293" s="13">
        <f t="shared" si="18"/>
        <v>0.5</v>
      </c>
      <c r="GK293" s="13">
        <v>1.25E-4</v>
      </c>
      <c r="GL293" s="13">
        <v>2.5000000000000001E-5</v>
      </c>
      <c r="GM293" s="13">
        <v>1.25E-4</v>
      </c>
      <c r="GN293" s="13">
        <v>2.5000000000000001E-5</v>
      </c>
      <c r="GO293" s="13">
        <v>2.5000000000000001E-5</v>
      </c>
      <c r="GP293" s="13">
        <v>2.5000000000000001E-5</v>
      </c>
      <c r="GQ293" s="30"/>
      <c r="GR293" s="1">
        <v>1.58</v>
      </c>
      <c r="GS293" s="1">
        <v>2.86</v>
      </c>
      <c r="GT293" s="1">
        <v>28.19</v>
      </c>
    </row>
    <row r="294" spans="1:202" x14ac:dyDescent="0.2">
      <c r="A294" s="10" t="s">
        <v>1106</v>
      </c>
      <c r="B294" s="10" t="s">
        <v>1107</v>
      </c>
      <c r="C294" s="10" t="s">
        <v>1108</v>
      </c>
      <c r="D294" s="10" t="s">
        <v>1108</v>
      </c>
      <c r="E294" s="10" t="s">
        <v>390</v>
      </c>
      <c r="F294" s="10" t="s">
        <v>391</v>
      </c>
      <c r="G294" s="10" t="s">
        <v>392</v>
      </c>
      <c r="H294" s="10" t="s">
        <v>393</v>
      </c>
      <c r="I294" s="14"/>
      <c r="J294" s="14"/>
      <c r="K294" s="12">
        <v>343.5</v>
      </c>
      <c r="L294" s="12">
        <v>3.5</v>
      </c>
      <c r="M294" s="12">
        <v>666.75</v>
      </c>
      <c r="N294" s="12">
        <v>0</v>
      </c>
      <c r="O294" s="12">
        <v>1.0874999999999999</v>
      </c>
      <c r="P294" s="12">
        <v>7.23</v>
      </c>
      <c r="Q294" s="12">
        <v>212</v>
      </c>
      <c r="R294" s="15"/>
      <c r="S294" s="15"/>
      <c r="T294" s="12">
        <v>13.45</v>
      </c>
      <c r="U294" s="12">
        <v>358.5</v>
      </c>
      <c r="V294" s="19">
        <v>5.0000000000000001E-3</v>
      </c>
      <c r="W294" s="12">
        <v>0.115</v>
      </c>
      <c r="X294" s="15"/>
      <c r="Y294" s="13">
        <f t="shared" si="17"/>
        <v>6.4285000000000002E-3</v>
      </c>
      <c r="Z294" s="19">
        <v>1.15E-2</v>
      </c>
      <c r="AA294" s="12">
        <f t="shared" si="19"/>
        <v>5.0928900000000006E-2</v>
      </c>
      <c r="AB294" s="20">
        <v>5.7500000000000002E-2</v>
      </c>
      <c r="AC294" s="12">
        <v>7.7499999999999999E-2</v>
      </c>
      <c r="AD294" s="12">
        <f t="shared" si="20"/>
        <v>0.18892775000000001</v>
      </c>
      <c r="AE294" s="13">
        <v>2.5000000000000001E-3</v>
      </c>
      <c r="AF294" s="15"/>
      <c r="AG294" s="13">
        <v>0.15</v>
      </c>
      <c r="AH294" s="13">
        <v>1E-3</v>
      </c>
      <c r="AI294" s="13">
        <v>0.15</v>
      </c>
      <c r="AJ294" s="15"/>
      <c r="AK294" s="15"/>
      <c r="AL294" s="15"/>
      <c r="AM294" s="15"/>
      <c r="AN294" s="12">
        <v>1.575</v>
      </c>
      <c r="AO294" s="15"/>
      <c r="AP294" s="15"/>
      <c r="AQ294" s="15"/>
      <c r="AR294" s="12">
        <v>1.0249999999999999</v>
      </c>
      <c r="AS294" s="15"/>
      <c r="AT294" s="12">
        <v>7.55</v>
      </c>
      <c r="AU294" s="13">
        <v>0.15</v>
      </c>
      <c r="AV294" s="15"/>
      <c r="AW294" s="12">
        <v>5.8375000000000004</v>
      </c>
      <c r="AX294" s="13">
        <v>0.01</v>
      </c>
      <c r="AY294" s="13">
        <v>0.25</v>
      </c>
      <c r="AZ294" s="13">
        <v>0.25</v>
      </c>
      <c r="BA294" s="13">
        <v>0.25</v>
      </c>
      <c r="BB294" s="13">
        <v>0.15</v>
      </c>
      <c r="BC294" s="15"/>
      <c r="BD294" s="13">
        <v>2.5</v>
      </c>
      <c r="BE294" s="13">
        <v>0.01</v>
      </c>
      <c r="BF294" s="12">
        <v>162</v>
      </c>
      <c r="BG294" s="12">
        <v>165.25</v>
      </c>
      <c r="BH294" s="13">
        <v>0.5</v>
      </c>
      <c r="BI294" s="13">
        <v>0.5</v>
      </c>
      <c r="BJ294" s="13">
        <v>0.5</v>
      </c>
      <c r="BK294" s="12">
        <v>12.25</v>
      </c>
      <c r="BL294" s="12">
        <v>0</v>
      </c>
      <c r="BM294" s="14" t="s">
        <v>395</v>
      </c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  <c r="BZ294" s="15"/>
      <c r="CA294" s="15"/>
      <c r="CB294" s="15"/>
      <c r="CC294" s="14" t="s">
        <v>395</v>
      </c>
      <c r="CD294" s="15"/>
      <c r="CE294" s="15"/>
      <c r="CF294" s="15"/>
      <c r="CG294" s="15"/>
      <c r="CH294" s="15"/>
      <c r="CI294" s="13">
        <v>2.5000000000000001E-5</v>
      </c>
      <c r="CJ294" s="13">
        <v>2.5000000000000001E-5</v>
      </c>
      <c r="CK294" s="13">
        <v>2.5000000000000001E-5</v>
      </c>
      <c r="CL294" s="13">
        <v>2.5000000000000001E-5</v>
      </c>
      <c r="CM294" s="15"/>
      <c r="CN294" s="15"/>
      <c r="CO294" s="15"/>
      <c r="CP294" s="15"/>
      <c r="CQ294" s="13">
        <v>2.5000000000000001E-5</v>
      </c>
      <c r="CR294" s="15"/>
      <c r="CS294" s="10">
        <v>2.5000000000000001E-3</v>
      </c>
      <c r="CT294" s="15"/>
      <c r="CU294" s="15"/>
      <c r="CV294" s="15"/>
      <c r="CW294" s="15"/>
      <c r="CX294" s="15"/>
      <c r="CY294" s="15"/>
      <c r="CZ294" s="15"/>
      <c r="DA294" s="15"/>
      <c r="DB294" s="15"/>
      <c r="DC294" s="15"/>
      <c r="DD294" s="15"/>
      <c r="DE294" s="15"/>
      <c r="DF294" s="15"/>
      <c r="DG294" s="13">
        <v>1.25E-4</v>
      </c>
      <c r="DH294" s="10" t="s">
        <v>395</v>
      </c>
      <c r="DI294" s="15"/>
      <c r="DJ294" s="15"/>
      <c r="DK294" s="15"/>
      <c r="DL294" s="15"/>
      <c r="DM294" s="12">
        <v>0</v>
      </c>
      <c r="DN294" s="13">
        <v>1.25E-4</v>
      </c>
      <c r="DO294" s="15"/>
      <c r="DP294" s="15"/>
      <c r="DQ294" s="15"/>
      <c r="DR294" s="15"/>
      <c r="DS294" s="13">
        <v>2.5000000000000001E-5</v>
      </c>
      <c r="DT294" s="13">
        <v>5.0000000000000001E-3</v>
      </c>
      <c r="DU294" s="12">
        <v>0</v>
      </c>
      <c r="DV294" s="13">
        <v>2.5000000000000001E-5</v>
      </c>
      <c r="DW294" s="13">
        <v>2.5000000000000001E-5</v>
      </c>
      <c r="DX294" s="15"/>
      <c r="DY294" s="13">
        <v>2.5000000000000001E-5</v>
      </c>
      <c r="DZ294" s="15"/>
      <c r="EA294" s="15"/>
      <c r="EB294" s="15"/>
      <c r="EC294" s="15"/>
      <c r="ED294" s="15"/>
      <c r="EE294" s="15"/>
      <c r="EF294" s="15"/>
      <c r="EG294" s="13">
        <v>2.5000000000000001E-5</v>
      </c>
      <c r="EH294" s="15"/>
      <c r="EI294" s="15"/>
      <c r="EJ294" s="15"/>
      <c r="EK294" s="15"/>
      <c r="EL294" s="15"/>
      <c r="EM294" s="15"/>
      <c r="EN294" s="15"/>
      <c r="EO294" s="15"/>
      <c r="EP294" s="15"/>
      <c r="EQ294" s="15"/>
      <c r="ER294" s="15"/>
      <c r="ES294" s="15"/>
      <c r="ET294" s="15"/>
      <c r="EU294" s="15"/>
      <c r="EV294" s="15"/>
      <c r="EW294" s="15"/>
      <c r="EX294" s="15"/>
      <c r="EY294" s="15"/>
      <c r="EZ294" s="15"/>
      <c r="FA294" s="15"/>
      <c r="FB294" s="15"/>
      <c r="FC294" s="15"/>
      <c r="FD294" s="15"/>
      <c r="FE294" s="15"/>
      <c r="FF294" s="15"/>
      <c r="FG294" s="15"/>
      <c r="FH294" s="15"/>
      <c r="FI294" s="15"/>
      <c r="FJ294" s="15"/>
      <c r="FK294" s="15"/>
      <c r="FL294" s="15"/>
      <c r="FM294" s="15"/>
      <c r="FN294" s="15"/>
      <c r="FO294" s="15"/>
      <c r="FP294" s="15"/>
      <c r="FQ294" s="15"/>
      <c r="FR294" s="15"/>
      <c r="FS294" s="15"/>
      <c r="FT294" s="15"/>
      <c r="FU294" s="13">
        <v>2.5000000000000001E-3</v>
      </c>
      <c r="FV294" s="15"/>
      <c r="FW294" s="15"/>
      <c r="FX294" s="13">
        <v>2.5000000000000001E-3</v>
      </c>
      <c r="FY294" s="15"/>
      <c r="FZ294" s="19">
        <v>0.25</v>
      </c>
      <c r="GA294" s="19">
        <v>0.25</v>
      </c>
      <c r="GB294" s="15"/>
      <c r="GC294" s="15"/>
      <c r="GD294" s="15"/>
      <c r="GE294" s="15"/>
      <c r="GF294" s="15"/>
      <c r="GG294" s="19">
        <v>0.25</v>
      </c>
      <c r="GH294" s="13">
        <v>0.25</v>
      </c>
      <c r="GI294" s="15"/>
      <c r="GJ294" s="13">
        <f t="shared" si="18"/>
        <v>0.5</v>
      </c>
      <c r="GK294" s="13">
        <v>1.25E-4</v>
      </c>
      <c r="GL294" s="13">
        <v>2.5000000000000001E-5</v>
      </c>
      <c r="GM294" s="13">
        <v>1.25E-4</v>
      </c>
      <c r="GN294" s="13">
        <v>2.5000000000000001E-5</v>
      </c>
      <c r="GO294" s="13">
        <v>2.5000000000000001E-5</v>
      </c>
      <c r="GP294" s="13">
        <v>2.5000000000000001E-5</v>
      </c>
      <c r="GQ294" s="30"/>
      <c r="GR294" s="1">
        <v>0.45500000000000002</v>
      </c>
      <c r="GS294" s="1">
        <v>3.13</v>
      </c>
      <c r="GT294" s="1">
        <v>29.704999999999998</v>
      </c>
    </row>
    <row r="295" spans="1:202" x14ac:dyDescent="0.2">
      <c r="A295" s="10" t="s">
        <v>1109</v>
      </c>
      <c r="B295" s="10" t="s">
        <v>1110</v>
      </c>
      <c r="C295" s="10" t="s">
        <v>1109</v>
      </c>
      <c r="D295" s="14"/>
      <c r="E295" s="10" t="s">
        <v>390</v>
      </c>
      <c r="F295" s="10" t="s">
        <v>391</v>
      </c>
      <c r="G295" s="10" t="s">
        <v>392</v>
      </c>
      <c r="H295" s="10" t="s">
        <v>393</v>
      </c>
      <c r="I295" s="14"/>
      <c r="J295" s="14"/>
      <c r="K295" s="12">
        <v>594.25</v>
      </c>
      <c r="L295" s="12">
        <v>28.25</v>
      </c>
      <c r="M295" s="17">
        <v>1154</v>
      </c>
      <c r="N295" s="12">
        <v>0</v>
      </c>
      <c r="O295" s="12">
        <v>1.0375000000000001</v>
      </c>
      <c r="P295" s="12">
        <v>7.2</v>
      </c>
      <c r="Q295" s="12">
        <v>202.05</v>
      </c>
      <c r="R295" s="15"/>
      <c r="S295" s="15"/>
      <c r="T295" s="12">
        <v>13.55</v>
      </c>
      <c r="U295" s="12">
        <v>280</v>
      </c>
      <c r="V295" s="20">
        <v>0.21375</v>
      </c>
      <c r="W295" s="12">
        <v>0.21249999999999999</v>
      </c>
      <c r="X295" s="15"/>
      <c r="Y295" s="13">
        <f t="shared" si="17"/>
        <v>0.274818375</v>
      </c>
      <c r="Z295" s="19">
        <v>1.15E-2</v>
      </c>
      <c r="AA295" s="12">
        <f t="shared" si="19"/>
        <v>5.0928900000000006E-2</v>
      </c>
      <c r="AB295" s="19">
        <v>1.4999999999999999E-2</v>
      </c>
      <c r="AC295" s="12">
        <v>0.48</v>
      </c>
      <c r="AD295" s="12">
        <f t="shared" si="20"/>
        <v>4.9285499999999996E-2</v>
      </c>
      <c r="AE295" s="12">
        <v>1.2999999999999999E-2</v>
      </c>
      <c r="AF295" s="15"/>
      <c r="AG295" s="12">
        <v>0.6925</v>
      </c>
      <c r="AH295" s="12">
        <v>1.925E-2</v>
      </c>
      <c r="AI295" s="12">
        <v>5.63</v>
      </c>
      <c r="AJ295" s="15"/>
      <c r="AK295" s="12">
        <v>0.24</v>
      </c>
      <c r="AL295" s="15"/>
      <c r="AM295" s="15"/>
      <c r="AN295" s="12">
        <v>26.75</v>
      </c>
      <c r="AO295" s="15"/>
      <c r="AP295" s="15"/>
      <c r="AQ295" s="15"/>
      <c r="AR295" s="12">
        <v>26.25</v>
      </c>
      <c r="AS295" s="15"/>
      <c r="AT295" s="12">
        <v>6.8724999999999996</v>
      </c>
      <c r="AU295" s="12">
        <v>3.3142499999999999</v>
      </c>
      <c r="AV295" s="15"/>
      <c r="AW295" s="12">
        <v>10.34</v>
      </c>
      <c r="AX295" s="13">
        <v>0.01</v>
      </c>
      <c r="AY295" s="13">
        <v>0.25</v>
      </c>
      <c r="AZ295" s="12">
        <v>22.987500000000001</v>
      </c>
      <c r="BA295" s="13">
        <v>0.25</v>
      </c>
      <c r="BB295" s="13">
        <v>0.15</v>
      </c>
      <c r="BC295" s="15"/>
      <c r="BD295" s="13">
        <v>2.5</v>
      </c>
      <c r="BE295" s="13">
        <v>0.01</v>
      </c>
      <c r="BF295" s="12">
        <v>160.625</v>
      </c>
      <c r="BG295" s="12">
        <v>102.625</v>
      </c>
      <c r="BH295" s="12">
        <v>1.625</v>
      </c>
      <c r="BI295" s="13">
        <v>0.5</v>
      </c>
      <c r="BJ295" s="13">
        <v>0.5</v>
      </c>
      <c r="BK295" s="12">
        <v>23.25</v>
      </c>
      <c r="BL295" s="12">
        <v>0</v>
      </c>
      <c r="BM295" s="14" t="s">
        <v>395</v>
      </c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  <c r="BZ295" s="15"/>
      <c r="CA295" s="15"/>
      <c r="CB295" s="15"/>
      <c r="CC295" s="14" t="s">
        <v>395</v>
      </c>
      <c r="CD295" s="15"/>
      <c r="CE295" s="15"/>
      <c r="CF295" s="15"/>
      <c r="CG295" s="15"/>
      <c r="CH295" s="15"/>
      <c r="CI295" s="13">
        <v>2.5000000000000001E-5</v>
      </c>
      <c r="CJ295" s="13">
        <v>2.5000000000000001E-5</v>
      </c>
      <c r="CK295" s="12">
        <v>7.6000000000000004E-5</v>
      </c>
      <c r="CL295" s="13">
        <v>2.5000000000000001E-5</v>
      </c>
      <c r="CM295" s="15"/>
      <c r="CN295" s="15"/>
      <c r="CO295" s="15"/>
      <c r="CP295" s="15"/>
      <c r="CQ295" s="13">
        <v>2.5000000000000001E-5</v>
      </c>
      <c r="CR295" s="15"/>
      <c r="CS295" s="10">
        <v>2.5000000000000001E-3</v>
      </c>
      <c r="CT295" s="15"/>
      <c r="CU295" s="15"/>
      <c r="CV295" s="15"/>
      <c r="CW295" s="15"/>
      <c r="CX295" s="15"/>
      <c r="CY295" s="15"/>
      <c r="CZ295" s="15"/>
      <c r="DA295" s="15"/>
      <c r="DB295" s="15"/>
      <c r="DC295" s="15"/>
      <c r="DD295" s="15"/>
      <c r="DE295" s="15"/>
      <c r="DF295" s="15"/>
      <c r="DG295" s="13">
        <v>1.25E-4</v>
      </c>
      <c r="DH295" s="10" t="s">
        <v>395</v>
      </c>
      <c r="DI295" s="15"/>
      <c r="DJ295" s="15"/>
      <c r="DK295" s="15"/>
      <c r="DL295" s="15"/>
      <c r="DM295" s="12">
        <v>0</v>
      </c>
      <c r="DN295" s="13">
        <v>1.25E-4</v>
      </c>
      <c r="DO295" s="15"/>
      <c r="DP295" s="15"/>
      <c r="DQ295" s="15"/>
      <c r="DR295" s="15"/>
      <c r="DS295" s="13">
        <v>2.5000000000000001E-5</v>
      </c>
      <c r="DT295" s="13">
        <v>5.0000000000000001E-3</v>
      </c>
      <c r="DU295" s="12">
        <v>0</v>
      </c>
      <c r="DV295" s="13">
        <v>2.5000000000000001E-5</v>
      </c>
      <c r="DW295" s="13">
        <v>2.5000000000000001E-5</v>
      </c>
      <c r="DX295" s="15"/>
      <c r="DY295" s="13">
        <v>2.5000000000000001E-5</v>
      </c>
      <c r="DZ295" s="15"/>
      <c r="EA295" s="15"/>
      <c r="EB295" s="15"/>
      <c r="EC295" s="15"/>
      <c r="ED295" s="15"/>
      <c r="EE295" s="15"/>
      <c r="EF295" s="15"/>
      <c r="EG295" s="13">
        <v>2.5000000000000001E-5</v>
      </c>
      <c r="EH295" s="15"/>
      <c r="EI295" s="15"/>
      <c r="EJ295" s="15"/>
      <c r="EK295" s="15"/>
      <c r="EL295" s="15"/>
      <c r="EM295" s="15"/>
      <c r="EN295" s="15"/>
      <c r="EO295" s="15"/>
      <c r="EP295" s="15"/>
      <c r="EQ295" s="15"/>
      <c r="ER295" s="15"/>
      <c r="ES295" s="15"/>
      <c r="ET295" s="15"/>
      <c r="EU295" s="15"/>
      <c r="EV295" s="15"/>
      <c r="EW295" s="15"/>
      <c r="EX295" s="15"/>
      <c r="EY295" s="15"/>
      <c r="EZ295" s="15"/>
      <c r="FA295" s="15"/>
      <c r="FB295" s="15"/>
      <c r="FC295" s="15"/>
      <c r="FD295" s="15"/>
      <c r="FE295" s="15"/>
      <c r="FF295" s="15"/>
      <c r="FG295" s="15"/>
      <c r="FH295" s="15"/>
      <c r="FI295" s="15"/>
      <c r="FJ295" s="15"/>
      <c r="FK295" s="15"/>
      <c r="FL295" s="15"/>
      <c r="FM295" s="15"/>
      <c r="FN295" s="15"/>
      <c r="FO295" s="15"/>
      <c r="FP295" s="15"/>
      <c r="FQ295" s="15"/>
      <c r="FR295" s="15"/>
      <c r="FS295" s="15"/>
      <c r="FT295" s="15"/>
      <c r="FU295" s="13">
        <v>2.5000000000000001E-3</v>
      </c>
      <c r="FV295" s="15"/>
      <c r="FW295" s="15"/>
      <c r="FX295" s="13">
        <v>2.5000000000000001E-3</v>
      </c>
      <c r="FY295" s="15"/>
      <c r="FZ295" s="19">
        <v>0.25</v>
      </c>
      <c r="GA295" s="19">
        <v>0.25</v>
      </c>
      <c r="GB295" s="15"/>
      <c r="GC295" s="15"/>
      <c r="GD295" s="15"/>
      <c r="GE295" s="15"/>
      <c r="GF295" s="15"/>
      <c r="GG295" s="19">
        <v>0.25</v>
      </c>
      <c r="GH295" s="13">
        <v>0.25</v>
      </c>
      <c r="GI295" s="15"/>
      <c r="GJ295" s="13">
        <f t="shared" si="18"/>
        <v>0.5</v>
      </c>
      <c r="GK295" s="13">
        <v>1.25E-4</v>
      </c>
      <c r="GL295" s="13">
        <v>2.5000000000000001E-5</v>
      </c>
      <c r="GM295" s="13">
        <v>1.25E-4</v>
      </c>
      <c r="GN295" s="13">
        <v>2.5000000000000001E-5</v>
      </c>
      <c r="GO295" s="13">
        <v>2.5000000000000001E-5</v>
      </c>
      <c r="GP295" s="13">
        <v>2.5000000000000001E-5</v>
      </c>
      <c r="GQ295" s="30"/>
      <c r="GR295" s="1">
        <v>5.9375</v>
      </c>
      <c r="GS295" s="1">
        <v>2.9</v>
      </c>
      <c r="GT295" s="1">
        <v>27.727499999999999</v>
      </c>
    </row>
    <row r="296" spans="1:202" x14ac:dyDescent="0.2">
      <c r="A296" s="10" t="s">
        <v>1111</v>
      </c>
      <c r="B296" s="10" t="s">
        <v>1112</v>
      </c>
      <c r="C296" s="10" t="s">
        <v>1113</v>
      </c>
      <c r="D296" s="14"/>
      <c r="E296" s="10" t="s">
        <v>390</v>
      </c>
      <c r="F296" s="10" t="s">
        <v>391</v>
      </c>
      <c r="G296" s="10" t="s">
        <v>392</v>
      </c>
      <c r="H296" s="10" t="s">
        <v>393</v>
      </c>
      <c r="I296" s="14"/>
      <c r="J296" s="14"/>
      <c r="K296" s="12">
        <v>194.02250000000001</v>
      </c>
      <c r="L296" s="13" t="s">
        <v>601</v>
      </c>
      <c r="M296" s="17">
        <v>2562</v>
      </c>
      <c r="N296" s="15"/>
      <c r="O296" s="12">
        <v>0.45</v>
      </c>
      <c r="P296" s="12">
        <v>7.45</v>
      </c>
      <c r="Q296" s="12">
        <v>160.92500000000001</v>
      </c>
      <c r="R296" s="15"/>
      <c r="S296" s="12">
        <v>1.3412500000000001</v>
      </c>
      <c r="T296" s="12">
        <v>15.625</v>
      </c>
      <c r="U296" s="12">
        <v>402.05</v>
      </c>
      <c r="V296" s="19">
        <v>4.0000000000000002E-4</v>
      </c>
      <c r="W296" s="12">
        <v>2.5550000000000002</v>
      </c>
      <c r="X296" s="15"/>
      <c r="Y296" s="13">
        <f t="shared" si="17"/>
        <v>5.142800000000001E-4</v>
      </c>
      <c r="Z296" s="20">
        <v>1.7675000000000001</v>
      </c>
      <c r="AA296" s="12">
        <f t="shared" si="19"/>
        <v>7.827550500000001</v>
      </c>
      <c r="AB296" s="20">
        <v>0.78887499999999999</v>
      </c>
      <c r="AC296" s="12">
        <v>0.2175</v>
      </c>
      <c r="AD296" s="12">
        <f t="shared" si="20"/>
        <v>2.5920065874999998</v>
      </c>
      <c r="AE296" s="12">
        <v>3.6749999999999999E-3</v>
      </c>
      <c r="AF296" s="15"/>
      <c r="AG296" s="12">
        <v>2.2549999999999999</v>
      </c>
      <c r="AH296" s="12">
        <v>5.1999999999999998E-3</v>
      </c>
      <c r="AI296" s="12">
        <v>1.127</v>
      </c>
      <c r="AJ296" s="15"/>
      <c r="AK296" s="12">
        <v>0.1135</v>
      </c>
      <c r="AL296" s="15"/>
      <c r="AM296" s="15"/>
      <c r="AN296" s="12">
        <v>626.75</v>
      </c>
      <c r="AO296" s="15"/>
      <c r="AP296" s="15"/>
      <c r="AQ296" s="15"/>
      <c r="AR296" s="12">
        <v>106.65</v>
      </c>
      <c r="AS296" s="15"/>
      <c r="AT296" s="15"/>
      <c r="AU296" s="12">
        <v>1.8062499999999999</v>
      </c>
      <c r="AV296" s="15"/>
      <c r="AW296" s="12">
        <v>5.7824999999999998</v>
      </c>
      <c r="AX296" s="13">
        <v>0.01</v>
      </c>
      <c r="AY296" s="13">
        <v>5.1999999999999998E-2</v>
      </c>
      <c r="AZ296" s="12">
        <v>1.1200000000000001</v>
      </c>
      <c r="BA296" s="13">
        <v>0.157</v>
      </c>
      <c r="BB296" s="13">
        <v>0.155</v>
      </c>
      <c r="BC296" s="15"/>
      <c r="BD296" s="12">
        <v>6.2774999999999999</v>
      </c>
      <c r="BE296" s="13">
        <v>5.4999999999999997E-3</v>
      </c>
      <c r="BF296" s="12">
        <v>61.75</v>
      </c>
      <c r="BG296" s="12">
        <v>39.5</v>
      </c>
      <c r="BH296" s="12">
        <v>0</v>
      </c>
      <c r="BI296" s="12">
        <v>2.5</v>
      </c>
      <c r="BJ296" s="12">
        <v>0</v>
      </c>
      <c r="BK296" s="12">
        <v>0</v>
      </c>
      <c r="BL296" s="12">
        <v>0</v>
      </c>
      <c r="BM296" s="14" t="s">
        <v>1075</v>
      </c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  <c r="BZ296" s="15"/>
      <c r="CA296" s="15"/>
      <c r="CB296" s="15"/>
      <c r="CC296" s="14" t="s">
        <v>1076</v>
      </c>
      <c r="CD296" s="15"/>
      <c r="CE296" s="15"/>
      <c r="CF296" s="15"/>
      <c r="CG296" s="15"/>
      <c r="CH296" s="15"/>
      <c r="CI296" s="13">
        <v>5.0000000000000001E-4</v>
      </c>
      <c r="CJ296" s="13">
        <v>5.0000000000000001E-4</v>
      </c>
      <c r="CK296" s="13">
        <v>5.0000000000000001E-4</v>
      </c>
      <c r="CL296" s="13">
        <v>5.0000000000000001E-4</v>
      </c>
      <c r="CM296" s="15"/>
      <c r="CN296" s="15"/>
      <c r="CO296" s="15"/>
      <c r="CP296" s="15"/>
      <c r="CQ296" s="13">
        <v>2.5000000000000001E-4</v>
      </c>
      <c r="CR296" s="15"/>
      <c r="CS296" s="14"/>
      <c r="CT296" s="15"/>
      <c r="CU296" s="15"/>
      <c r="CV296" s="15"/>
      <c r="CW296" s="15"/>
      <c r="CX296" s="15"/>
      <c r="CY296" s="15"/>
      <c r="CZ296" s="15"/>
      <c r="DA296" s="15"/>
      <c r="DB296" s="15"/>
      <c r="DC296" s="15"/>
      <c r="DD296" s="15"/>
      <c r="DE296" s="15"/>
      <c r="DF296" s="15"/>
      <c r="DG296" s="13">
        <v>5.0000000000000001E-4</v>
      </c>
      <c r="DH296" s="10" t="s">
        <v>929</v>
      </c>
      <c r="DI296" s="15"/>
      <c r="DJ296" s="15"/>
      <c r="DK296" s="15"/>
      <c r="DL296" s="15"/>
      <c r="DM296" s="15"/>
      <c r="DN296" s="13">
        <v>5.0000000000000001E-4</v>
      </c>
      <c r="DO296" s="15"/>
      <c r="DP296" s="15"/>
      <c r="DQ296" s="15"/>
      <c r="DR296" s="15"/>
      <c r="DS296" s="13">
        <v>5.0000000000000001E-4</v>
      </c>
      <c r="DT296" s="13">
        <v>0.02</v>
      </c>
      <c r="DU296" s="15"/>
      <c r="DV296" s="13">
        <v>2.5000000000000001E-4</v>
      </c>
      <c r="DW296" s="13">
        <v>2.5000000000000001E-4</v>
      </c>
      <c r="DX296" s="15"/>
      <c r="DY296" s="13">
        <v>5.0000000000000001E-4</v>
      </c>
      <c r="DZ296" s="15"/>
      <c r="EA296" s="15"/>
      <c r="EB296" s="15"/>
      <c r="EC296" s="15"/>
      <c r="ED296" s="15"/>
      <c r="EE296" s="15"/>
      <c r="EF296" s="15"/>
      <c r="EG296" s="13">
        <v>2.5000000000000001E-3</v>
      </c>
      <c r="EH296" s="15"/>
      <c r="EI296" s="15"/>
      <c r="EJ296" s="15"/>
      <c r="EK296" s="15"/>
      <c r="EL296" s="15"/>
      <c r="EM296" s="15"/>
      <c r="EN296" s="15"/>
      <c r="EO296" s="15"/>
      <c r="EP296" s="15"/>
      <c r="EQ296" s="15"/>
      <c r="ER296" s="15"/>
      <c r="ES296" s="15"/>
      <c r="ET296" s="15"/>
      <c r="EU296" s="15"/>
      <c r="EV296" s="15"/>
      <c r="EW296" s="15"/>
      <c r="EX296" s="15"/>
      <c r="EY296" s="15"/>
      <c r="EZ296" s="15"/>
      <c r="FA296" s="15"/>
      <c r="FB296" s="15"/>
      <c r="FC296" s="15"/>
      <c r="FD296" s="15"/>
      <c r="FE296" s="15"/>
      <c r="FF296" s="15"/>
      <c r="FG296" s="15"/>
      <c r="FH296" s="15"/>
      <c r="FI296" s="15"/>
      <c r="FJ296" s="15"/>
      <c r="FK296" s="15"/>
      <c r="FL296" s="15"/>
      <c r="FM296" s="15"/>
      <c r="FN296" s="15"/>
      <c r="FO296" s="15"/>
      <c r="FP296" s="15"/>
      <c r="FQ296" s="15"/>
      <c r="FR296" s="15"/>
      <c r="FS296" s="15"/>
      <c r="FT296" s="15"/>
      <c r="FU296" s="15"/>
      <c r="FV296" s="15"/>
      <c r="FW296" s="15"/>
      <c r="FX296" s="15"/>
      <c r="FY296" s="15"/>
      <c r="FZ296" s="19">
        <v>2.7E-2</v>
      </c>
      <c r="GA296" s="19">
        <v>5.4999999999999997E-3</v>
      </c>
      <c r="GB296" s="15"/>
      <c r="GC296" s="15"/>
      <c r="GD296" s="15"/>
      <c r="GE296" s="15"/>
      <c r="GF296" s="15"/>
      <c r="GG296" s="19">
        <v>1.0500000000000001E-2</v>
      </c>
      <c r="GH296" s="13" t="s">
        <v>1077</v>
      </c>
      <c r="GI296" s="15"/>
      <c r="GJ296" s="13">
        <f t="shared" si="18"/>
        <v>3.7499999999999999E-2</v>
      </c>
      <c r="GK296" s="13">
        <v>2.5000000000000001E-4</v>
      </c>
      <c r="GL296" s="13">
        <v>2.5000000000000001E-4</v>
      </c>
      <c r="GM296" s="13">
        <v>2.5000000000000001E-4</v>
      </c>
      <c r="GN296" s="13">
        <v>2.5000000000000001E-4</v>
      </c>
      <c r="GO296" s="13">
        <v>2.5000000000000001E-4</v>
      </c>
      <c r="GP296" s="13">
        <v>2.5000000000000001E-4</v>
      </c>
      <c r="GQ296" s="30"/>
      <c r="GR296" s="1">
        <v>3.2250000000000001</v>
      </c>
      <c r="GS296" s="1">
        <v>10.717499999999999</v>
      </c>
      <c r="GT296" s="1">
        <v>107.9</v>
      </c>
    </row>
    <row r="297" spans="1:202" x14ac:dyDescent="0.2">
      <c r="A297" s="10" t="s">
        <v>1114</v>
      </c>
      <c r="B297" s="10" t="s">
        <v>1115</v>
      </c>
      <c r="C297" s="10" t="s">
        <v>1114</v>
      </c>
      <c r="D297" s="14"/>
      <c r="E297" s="10" t="s">
        <v>390</v>
      </c>
      <c r="F297" s="10" t="s">
        <v>391</v>
      </c>
      <c r="G297" s="10" t="s">
        <v>392</v>
      </c>
      <c r="H297" s="10" t="s">
        <v>393</v>
      </c>
      <c r="I297" s="14"/>
      <c r="J297" s="14"/>
      <c r="K297" s="12">
        <v>333</v>
      </c>
      <c r="L297" s="12">
        <v>1.375</v>
      </c>
      <c r="M297" s="12">
        <v>667</v>
      </c>
      <c r="N297" s="12">
        <v>0</v>
      </c>
      <c r="O297" s="12">
        <v>6.25E-2</v>
      </c>
      <c r="P297" s="12">
        <v>7.6425000000000001</v>
      </c>
      <c r="Q297" s="12">
        <v>214.97499999999999</v>
      </c>
      <c r="R297" s="15"/>
      <c r="S297" s="15"/>
      <c r="T297" s="12">
        <v>13.1</v>
      </c>
      <c r="U297" s="12">
        <v>355</v>
      </c>
      <c r="V297" s="19">
        <v>5.0000000000000001E-3</v>
      </c>
      <c r="W297" s="12">
        <v>1.3</v>
      </c>
      <c r="X297" s="15"/>
      <c r="Y297" s="13">
        <f t="shared" si="17"/>
        <v>6.4285000000000002E-3</v>
      </c>
      <c r="Z297" s="20">
        <v>1.3</v>
      </c>
      <c r="AA297" s="12">
        <f t="shared" si="19"/>
        <v>5.7571800000000009</v>
      </c>
      <c r="AB297" s="19">
        <v>1.4999999999999999E-2</v>
      </c>
      <c r="AC297" s="12">
        <v>0.2</v>
      </c>
      <c r="AD297" s="12">
        <f t="shared" si="20"/>
        <v>4.9285499999999996E-2</v>
      </c>
      <c r="AE297" s="13">
        <v>2.5000000000000001E-3</v>
      </c>
      <c r="AF297" s="15"/>
      <c r="AG297" s="12">
        <v>1.5</v>
      </c>
      <c r="AH297" s="13">
        <v>1E-3</v>
      </c>
      <c r="AI297" s="12">
        <v>0.3125</v>
      </c>
      <c r="AJ297" s="15"/>
      <c r="AK297" s="12">
        <v>0.1225</v>
      </c>
      <c r="AL297" s="15"/>
      <c r="AM297" s="15"/>
      <c r="AN297" s="12">
        <v>4.2750000000000004</v>
      </c>
      <c r="AO297" s="15"/>
      <c r="AP297" s="15"/>
      <c r="AQ297" s="15"/>
      <c r="AR297" s="12">
        <v>2.2250000000000001</v>
      </c>
      <c r="AS297" s="15"/>
      <c r="AT297" s="15"/>
      <c r="AU297" s="13">
        <v>0.15</v>
      </c>
      <c r="AV297" s="15"/>
      <c r="AW297" s="13">
        <v>1</v>
      </c>
      <c r="AX297" s="13">
        <v>0.01</v>
      </c>
      <c r="AY297" s="12">
        <v>0.80500000000000005</v>
      </c>
      <c r="AZ297" s="13">
        <v>0.25</v>
      </c>
      <c r="BA297" s="13">
        <v>0.25</v>
      </c>
      <c r="BB297" s="13">
        <v>0.15</v>
      </c>
      <c r="BC297" s="15"/>
      <c r="BD297" s="13">
        <v>2.5</v>
      </c>
      <c r="BE297" s="12">
        <v>4.9500000000000002E-2</v>
      </c>
      <c r="BF297" s="12">
        <v>5.875</v>
      </c>
      <c r="BG297" s="12">
        <v>15.25</v>
      </c>
      <c r="BH297" s="13">
        <v>0.5</v>
      </c>
      <c r="BI297" s="13">
        <v>0.5</v>
      </c>
      <c r="BJ297" s="13">
        <v>0.5</v>
      </c>
      <c r="BK297" s="12">
        <v>3.25</v>
      </c>
      <c r="BL297" s="12">
        <v>0</v>
      </c>
      <c r="BM297" s="14" t="s">
        <v>395</v>
      </c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  <c r="BZ297" s="15"/>
      <c r="CA297" s="15"/>
      <c r="CB297" s="15"/>
      <c r="CC297" s="14" t="s">
        <v>395</v>
      </c>
      <c r="CD297" s="15"/>
      <c r="CE297" s="15"/>
      <c r="CF297" s="15"/>
      <c r="CG297" s="15"/>
      <c r="CH297" s="15"/>
      <c r="CI297" s="13">
        <v>2.5000000000000001E-5</v>
      </c>
      <c r="CJ297" s="13">
        <v>2.5000000000000001E-5</v>
      </c>
      <c r="CK297" s="13">
        <v>2.5000000000000001E-5</v>
      </c>
      <c r="CL297" s="13">
        <v>2.5000000000000001E-5</v>
      </c>
      <c r="CM297" s="15"/>
      <c r="CN297" s="15"/>
      <c r="CO297" s="15"/>
      <c r="CP297" s="15"/>
      <c r="CQ297" s="13">
        <v>2.5000000000000001E-5</v>
      </c>
      <c r="CR297" s="15"/>
      <c r="CS297" s="10">
        <v>2.5000000000000001E-3</v>
      </c>
      <c r="CT297" s="15"/>
      <c r="CU297" s="15"/>
      <c r="CV297" s="15"/>
      <c r="CW297" s="15"/>
      <c r="CX297" s="15"/>
      <c r="CY297" s="15"/>
      <c r="CZ297" s="15"/>
      <c r="DA297" s="15"/>
      <c r="DB297" s="15"/>
      <c r="DC297" s="15"/>
      <c r="DD297" s="15"/>
      <c r="DE297" s="15"/>
      <c r="DF297" s="15"/>
      <c r="DG297" s="13">
        <v>1.25E-4</v>
      </c>
      <c r="DH297" s="10" t="s">
        <v>395</v>
      </c>
      <c r="DI297" s="15"/>
      <c r="DJ297" s="15"/>
      <c r="DK297" s="15"/>
      <c r="DL297" s="15"/>
      <c r="DM297" s="12">
        <v>0</v>
      </c>
      <c r="DN297" s="13">
        <v>1.25E-4</v>
      </c>
      <c r="DO297" s="15"/>
      <c r="DP297" s="15"/>
      <c r="DQ297" s="15"/>
      <c r="DR297" s="15"/>
      <c r="DS297" s="13">
        <v>2.5000000000000001E-5</v>
      </c>
      <c r="DT297" s="13">
        <v>5.0000000000000001E-3</v>
      </c>
      <c r="DU297" s="12">
        <v>0</v>
      </c>
      <c r="DV297" s="13">
        <v>2.5000000000000001E-5</v>
      </c>
      <c r="DW297" s="13">
        <v>2.5000000000000001E-5</v>
      </c>
      <c r="DX297" s="15"/>
      <c r="DY297" s="13">
        <v>2.5000000000000001E-5</v>
      </c>
      <c r="DZ297" s="15"/>
      <c r="EA297" s="15"/>
      <c r="EB297" s="15"/>
      <c r="EC297" s="15"/>
      <c r="ED297" s="15"/>
      <c r="EE297" s="15"/>
      <c r="EF297" s="15"/>
      <c r="EG297" s="13">
        <v>2.5000000000000001E-5</v>
      </c>
      <c r="EH297" s="15"/>
      <c r="EI297" s="15"/>
      <c r="EJ297" s="15"/>
      <c r="EK297" s="15"/>
      <c r="EL297" s="15"/>
      <c r="EM297" s="15"/>
      <c r="EN297" s="15"/>
      <c r="EO297" s="15"/>
      <c r="EP297" s="15"/>
      <c r="EQ297" s="15"/>
      <c r="ER297" s="15"/>
      <c r="ES297" s="15"/>
      <c r="ET297" s="15"/>
      <c r="EU297" s="15"/>
      <c r="EV297" s="15"/>
      <c r="EW297" s="15"/>
      <c r="EX297" s="15"/>
      <c r="EY297" s="15"/>
      <c r="EZ297" s="15"/>
      <c r="FA297" s="15"/>
      <c r="FB297" s="15"/>
      <c r="FC297" s="15"/>
      <c r="FD297" s="15"/>
      <c r="FE297" s="15"/>
      <c r="FF297" s="15"/>
      <c r="FG297" s="15"/>
      <c r="FH297" s="15"/>
      <c r="FI297" s="15"/>
      <c r="FJ297" s="15"/>
      <c r="FK297" s="15"/>
      <c r="FL297" s="15"/>
      <c r="FM297" s="15"/>
      <c r="FN297" s="15"/>
      <c r="FO297" s="15"/>
      <c r="FP297" s="15"/>
      <c r="FQ297" s="15"/>
      <c r="FR297" s="15"/>
      <c r="FS297" s="15"/>
      <c r="FT297" s="15"/>
      <c r="FU297" s="13">
        <v>2.5000000000000001E-3</v>
      </c>
      <c r="FV297" s="15"/>
      <c r="FW297" s="15"/>
      <c r="FX297" s="13">
        <v>2.5000000000000001E-3</v>
      </c>
      <c r="FY297" s="15"/>
      <c r="FZ297" s="19">
        <v>0.25</v>
      </c>
      <c r="GA297" s="19">
        <v>0.25</v>
      </c>
      <c r="GB297" s="15"/>
      <c r="GC297" s="15"/>
      <c r="GD297" s="15"/>
      <c r="GE297" s="15"/>
      <c r="GF297" s="15"/>
      <c r="GG297" s="19">
        <v>0.25</v>
      </c>
      <c r="GH297" s="13">
        <v>0.25</v>
      </c>
      <c r="GI297" s="15"/>
      <c r="GJ297" s="13">
        <f t="shared" si="18"/>
        <v>0.5</v>
      </c>
      <c r="GK297" s="13">
        <v>1.25E-4</v>
      </c>
      <c r="GL297" s="13">
        <v>2.5000000000000001E-5</v>
      </c>
      <c r="GM297" s="13">
        <v>1.25E-4</v>
      </c>
      <c r="GN297" s="13">
        <v>2.5000000000000001E-5</v>
      </c>
      <c r="GO297" s="13">
        <v>2.5000000000000001E-5</v>
      </c>
      <c r="GP297" s="13">
        <v>2.5000000000000001E-5</v>
      </c>
      <c r="GQ297" s="30"/>
      <c r="GR297" s="1">
        <v>0.51749999999999996</v>
      </c>
      <c r="GS297" s="1">
        <v>9.24</v>
      </c>
      <c r="GT297" s="1">
        <v>88.125</v>
      </c>
    </row>
    <row r="298" spans="1:202" x14ac:dyDescent="0.2">
      <c r="A298" s="10" t="s">
        <v>1116</v>
      </c>
      <c r="B298" s="10" t="s">
        <v>1117</v>
      </c>
      <c r="C298" s="10" t="s">
        <v>1118</v>
      </c>
      <c r="D298" s="14"/>
      <c r="E298" s="10" t="s">
        <v>390</v>
      </c>
      <c r="F298" s="10" t="s">
        <v>391</v>
      </c>
      <c r="G298" s="10" t="s">
        <v>392</v>
      </c>
      <c r="H298" s="10" t="s">
        <v>393</v>
      </c>
      <c r="I298" s="14"/>
      <c r="J298" s="14"/>
      <c r="K298" s="12">
        <v>371.5</v>
      </c>
      <c r="L298" s="12">
        <v>1.125</v>
      </c>
      <c r="M298" s="12">
        <v>805</v>
      </c>
      <c r="N298" s="12">
        <v>0</v>
      </c>
      <c r="O298" s="12">
        <v>0.13750000000000001</v>
      </c>
      <c r="P298" s="12">
        <v>7.85</v>
      </c>
      <c r="Q298" s="12">
        <v>214.95</v>
      </c>
      <c r="R298" s="15"/>
      <c r="S298" s="15"/>
      <c r="T298" s="12">
        <v>22.524999999999999</v>
      </c>
      <c r="U298" s="12">
        <v>80.25</v>
      </c>
      <c r="V298" s="20">
        <v>7.8750000000000001E-2</v>
      </c>
      <c r="W298" s="12">
        <v>7.7499999999999999E-2</v>
      </c>
      <c r="X298" s="15"/>
      <c r="Y298" s="13">
        <f t="shared" si="17"/>
        <v>0.101248875</v>
      </c>
      <c r="Z298" s="19">
        <v>1.15E-2</v>
      </c>
      <c r="AA298" s="12">
        <f t="shared" si="19"/>
        <v>5.0928900000000006E-2</v>
      </c>
      <c r="AB298" s="19">
        <v>1.4999999999999999E-2</v>
      </c>
      <c r="AC298" s="12">
        <v>0.32500000000000001</v>
      </c>
      <c r="AD298" s="12">
        <f t="shared" si="20"/>
        <v>4.9285499999999996E-2</v>
      </c>
      <c r="AE298" s="12">
        <v>8.6999999999999994E-2</v>
      </c>
      <c r="AF298" s="15"/>
      <c r="AG298" s="12">
        <v>0.40250000000000002</v>
      </c>
      <c r="AH298" s="12">
        <v>0.127</v>
      </c>
      <c r="AI298" s="13">
        <v>0.15</v>
      </c>
      <c r="AJ298" s="15"/>
      <c r="AK298" s="15"/>
      <c r="AL298" s="15"/>
      <c r="AM298" s="15"/>
      <c r="AN298" s="12">
        <v>10.5</v>
      </c>
      <c r="AO298" s="15"/>
      <c r="AP298" s="15"/>
      <c r="AQ298" s="15"/>
      <c r="AR298" s="12">
        <v>39.25</v>
      </c>
      <c r="AS298" s="15"/>
      <c r="AT298" s="12">
        <v>9.02</v>
      </c>
      <c r="AU298" s="13">
        <v>0.15</v>
      </c>
      <c r="AV298" s="15"/>
      <c r="AW298" s="12">
        <v>8.7925000000000004</v>
      </c>
      <c r="AX298" s="12">
        <v>6.7000000000000004E-2</v>
      </c>
      <c r="AY298" s="13">
        <v>0.25</v>
      </c>
      <c r="AZ298" s="12">
        <v>12.565</v>
      </c>
      <c r="BA298" s="12">
        <v>1.655</v>
      </c>
      <c r="BB298" s="13">
        <v>0.15</v>
      </c>
      <c r="BC298" s="15"/>
      <c r="BD298" s="13">
        <v>2.5</v>
      </c>
      <c r="BE298" s="13">
        <v>0.01</v>
      </c>
      <c r="BF298" s="12">
        <v>161.75</v>
      </c>
      <c r="BG298" s="12">
        <v>143.375</v>
      </c>
      <c r="BH298" s="13">
        <v>0.5</v>
      </c>
      <c r="BI298" s="13">
        <v>0.5</v>
      </c>
      <c r="BJ298" s="13">
        <v>0.5</v>
      </c>
      <c r="BK298" s="12">
        <v>38.25</v>
      </c>
      <c r="BL298" s="12">
        <v>0</v>
      </c>
      <c r="BM298" s="14" t="s">
        <v>395</v>
      </c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  <c r="BZ298" s="15"/>
      <c r="CA298" s="15"/>
      <c r="CB298" s="15"/>
      <c r="CC298" s="14" t="s">
        <v>395</v>
      </c>
      <c r="CD298" s="15"/>
      <c r="CE298" s="15"/>
      <c r="CF298" s="15"/>
      <c r="CG298" s="15"/>
      <c r="CH298" s="15"/>
      <c r="CI298" s="13">
        <v>2.5000000000000001E-5</v>
      </c>
      <c r="CJ298" s="13">
        <v>2.5000000000000001E-5</v>
      </c>
      <c r="CK298" s="13">
        <v>2.5000000000000001E-5</v>
      </c>
      <c r="CL298" s="13">
        <v>2.5000000000000001E-5</v>
      </c>
      <c r="CM298" s="15"/>
      <c r="CN298" s="15"/>
      <c r="CO298" s="15"/>
      <c r="CP298" s="15"/>
      <c r="CQ298" s="13">
        <v>2.5000000000000001E-5</v>
      </c>
      <c r="CR298" s="15"/>
      <c r="CS298" s="10">
        <v>2.5000000000000001E-3</v>
      </c>
      <c r="CT298" s="15"/>
      <c r="CU298" s="15"/>
      <c r="CV298" s="15"/>
      <c r="CW298" s="15"/>
      <c r="CX298" s="15"/>
      <c r="CY298" s="15"/>
      <c r="CZ298" s="15"/>
      <c r="DA298" s="15"/>
      <c r="DB298" s="15"/>
      <c r="DC298" s="15"/>
      <c r="DD298" s="15"/>
      <c r="DE298" s="15"/>
      <c r="DF298" s="15"/>
      <c r="DG298" s="13">
        <v>1.25E-4</v>
      </c>
      <c r="DH298" s="10" t="s">
        <v>395</v>
      </c>
      <c r="DI298" s="15"/>
      <c r="DJ298" s="15"/>
      <c r="DK298" s="15"/>
      <c r="DL298" s="15"/>
      <c r="DM298" s="12">
        <v>0</v>
      </c>
      <c r="DN298" s="13">
        <v>1.25E-4</v>
      </c>
      <c r="DO298" s="15"/>
      <c r="DP298" s="15"/>
      <c r="DQ298" s="15"/>
      <c r="DR298" s="15"/>
      <c r="DS298" s="13">
        <v>2.5000000000000001E-5</v>
      </c>
      <c r="DT298" s="13">
        <v>5.0000000000000001E-3</v>
      </c>
      <c r="DU298" s="12">
        <v>0</v>
      </c>
      <c r="DV298" s="13">
        <v>2.5000000000000001E-5</v>
      </c>
      <c r="DW298" s="13">
        <v>2.5000000000000001E-5</v>
      </c>
      <c r="DX298" s="15"/>
      <c r="DY298" s="13">
        <v>2.5000000000000001E-5</v>
      </c>
      <c r="DZ298" s="15"/>
      <c r="EA298" s="15"/>
      <c r="EB298" s="15"/>
      <c r="EC298" s="15"/>
      <c r="ED298" s="15"/>
      <c r="EE298" s="15"/>
      <c r="EF298" s="15"/>
      <c r="EG298" s="13">
        <v>2.5000000000000001E-5</v>
      </c>
      <c r="EH298" s="15"/>
      <c r="EI298" s="15"/>
      <c r="EJ298" s="15"/>
      <c r="EK298" s="15"/>
      <c r="EL298" s="15"/>
      <c r="EM298" s="15"/>
      <c r="EN298" s="15"/>
      <c r="EO298" s="15"/>
      <c r="EP298" s="15"/>
      <c r="EQ298" s="15"/>
      <c r="ER298" s="15"/>
      <c r="ES298" s="15"/>
      <c r="ET298" s="15"/>
      <c r="EU298" s="15"/>
      <c r="EV298" s="15"/>
      <c r="EW298" s="15"/>
      <c r="EX298" s="15"/>
      <c r="EY298" s="15"/>
      <c r="EZ298" s="15"/>
      <c r="FA298" s="15"/>
      <c r="FB298" s="15"/>
      <c r="FC298" s="15"/>
      <c r="FD298" s="15"/>
      <c r="FE298" s="15"/>
      <c r="FF298" s="15"/>
      <c r="FG298" s="15"/>
      <c r="FH298" s="15"/>
      <c r="FI298" s="15"/>
      <c r="FJ298" s="15"/>
      <c r="FK298" s="15"/>
      <c r="FL298" s="15"/>
      <c r="FM298" s="15"/>
      <c r="FN298" s="15"/>
      <c r="FO298" s="15"/>
      <c r="FP298" s="15"/>
      <c r="FQ298" s="15"/>
      <c r="FR298" s="15"/>
      <c r="FS298" s="15"/>
      <c r="FT298" s="15"/>
      <c r="FU298" s="13">
        <v>2.5000000000000001E-3</v>
      </c>
      <c r="FV298" s="15"/>
      <c r="FW298" s="15"/>
      <c r="FX298" s="13">
        <v>2.5000000000000001E-3</v>
      </c>
      <c r="FY298" s="15"/>
      <c r="FZ298" s="19">
        <v>0.25</v>
      </c>
      <c r="GA298" s="19">
        <v>0.25</v>
      </c>
      <c r="GB298" s="15"/>
      <c r="GC298" s="15"/>
      <c r="GD298" s="15"/>
      <c r="GE298" s="15"/>
      <c r="GF298" s="15"/>
      <c r="GG298" s="19">
        <v>0.25</v>
      </c>
      <c r="GH298" s="13">
        <v>0.25</v>
      </c>
      <c r="GI298" s="15"/>
      <c r="GJ298" s="13">
        <f t="shared" si="18"/>
        <v>0.5</v>
      </c>
      <c r="GK298" s="13">
        <v>1.25E-4</v>
      </c>
      <c r="GL298" s="13">
        <v>2.5000000000000001E-5</v>
      </c>
      <c r="GM298" s="13">
        <v>1.25E-4</v>
      </c>
      <c r="GN298" s="13">
        <v>2.5000000000000001E-5</v>
      </c>
      <c r="GO298" s="13">
        <v>2.5000000000000001E-5</v>
      </c>
      <c r="GP298" s="13">
        <v>2.5000000000000001E-5</v>
      </c>
      <c r="GQ298" s="30"/>
      <c r="GR298" s="1">
        <v>0.45</v>
      </c>
      <c r="GS298" s="1">
        <v>6.4124999999999996</v>
      </c>
      <c r="GT298" s="1">
        <v>74.242500000000007</v>
      </c>
    </row>
    <row r="299" spans="1:202" x14ac:dyDescent="0.2">
      <c r="A299" s="10" t="s">
        <v>1119</v>
      </c>
      <c r="B299" s="10" t="s">
        <v>1120</v>
      </c>
      <c r="C299" s="10" t="s">
        <v>1121</v>
      </c>
      <c r="D299" s="14"/>
      <c r="E299" s="10" t="s">
        <v>390</v>
      </c>
      <c r="F299" s="10" t="s">
        <v>391</v>
      </c>
      <c r="G299" s="10" t="s">
        <v>392</v>
      </c>
      <c r="H299" s="10" t="s">
        <v>393</v>
      </c>
      <c r="I299" s="14"/>
      <c r="J299" s="14"/>
      <c r="K299" s="12">
        <v>331</v>
      </c>
      <c r="L299" s="12">
        <v>17.75</v>
      </c>
      <c r="M299" s="12">
        <v>686.75</v>
      </c>
      <c r="N299" s="12">
        <v>0</v>
      </c>
      <c r="O299" s="12">
        <v>2.2749999999999999</v>
      </c>
      <c r="P299" s="12">
        <v>7.3250000000000002</v>
      </c>
      <c r="Q299" s="12">
        <v>222.57499999999999</v>
      </c>
      <c r="R299" s="15"/>
      <c r="S299" s="15"/>
      <c r="T299" s="12">
        <v>14.2</v>
      </c>
      <c r="U299" s="12">
        <v>225.25</v>
      </c>
      <c r="V299" s="20">
        <v>0.14874999999999999</v>
      </c>
      <c r="W299" s="12">
        <v>0.52249999999999996</v>
      </c>
      <c r="X299" s="15"/>
      <c r="Y299" s="13">
        <f t="shared" si="17"/>
        <v>0.19124787500000001</v>
      </c>
      <c r="Z299" s="20">
        <v>0.46124999999999999</v>
      </c>
      <c r="AA299" s="12">
        <f t="shared" si="19"/>
        <v>2.0426917499999999</v>
      </c>
      <c r="AB299" s="19">
        <v>1.4999999999999999E-2</v>
      </c>
      <c r="AC299" s="12">
        <v>0.2225</v>
      </c>
      <c r="AD299" s="12">
        <f t="shared" si="20"/>
        <v>4.9285499999999996E-2</v>
      </c>
      <c r="AE299" s="12">
        <v>1.9625E-2</v>
      </c>
      <c r="AF299" s="15"/>
      <c r="AG299" s="12">
        <v>0.745</v>
      </c>
      <c r="AH299" s="12">
        <v>2.375E-2</v>
      </c>
      <c r="AI299" s="12">
        <v>0.91249999999999998</v>
      </c>
      <c r="AJ299" s="15"/>
      <c r="AK299" s="15"/>
      <c r="AL299" s="15"/>
      <c r="AM299" s="15"/>
      <c r="AN299" s="12">
        <v>10.425000000000001</v>
      </c>
      <c r="AO299" s="15"/>
      <c r="AP299" s="15"/>
      <c r="AQ299" s="15"/>
      <c r="AR299" s="12">
        <v>2.95</v>
      </c>
      <c r="AS299" s="15"/>
      <c r="AT299" s="21">
        <v>17.692499999999999</v>
      </c>
      <c r="AU299" s="12">
        <v>0.93025000000000002</v>
      </c>
      <c r="AV299" s="15"/>
      <c r="AW299" s="12">
        <v>33.534999999999997</v>
      </c>
      <c r="AX299" s="13">
        <v>0.01</v>
      </c>
      <c r="AY299" s="13">
        <v>0.25</v>
      </c>
      <c r="AZ299" s="12">
        <v>28.737500000000001</v>
      </c>
      <c r="BA299" s="12">
        <v>0.63500000000000001</v>
      </c>
      <c r="BB299" s="13">
        <v>0.15</v>
      </c>
      <c r="BC299" s="15"/>
      <c r="BD299" s="13">
        <v>2.5</v>
      </c>
      <c r="BE299" s="13">
        <v>0.01</v>
      </c>
      <c r="BF299" s="12">
        <v>88.5</v>
      </c>
      <c r="BG299" s="12">
        <v>48.375</v>
      </c>
      <c r="BH299" s="12">
        <v>3</v>
      </c>
      <c r="BI299" s="12">
        <v>1.125</v>
      </c>
      <c r="BJ299" s="13">
        <v>0.5</v>
      </c>
      <c r="BK299" s="12">
        <v>7</v>
      </c>
      <c r="BL299" s="12">
        <v>0</v>
      </c>
      <c r="BM299" s="14" t="s">
        <v>395</v>
      </c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  <c r="BZ299" s="15"/>
      <c r="CA299" s="15"/>
      <c r="CB299" s="15"/>
      <c r="CC299" s="14" t="s">
        <v>395</v>
      </c>
      <c r="CD299" s="15"/>
      <c r="CE299" s="15"/>
      <c r="CF299" s="15"/>
      <c r="CG299" s="15"/>
      <c r="CH299" s="15"/>
      <c r="CI299" s="13">
        <v>2.5000000000000001E-5</v>
      </c>
      <c r="CJ299" s="13">
        <v>2.5000000000000001E-5</v>
      </c>
      <c r="CK299" s="13">
        <v>2.5000000000000001E-5</v>
      </c>
      <c r="CL299" s="13">
        <v>2.5000000000000001E-5</v>
      </c>
      <c r="CM299" s="15"/>
      <c r="CN299" s="15"/>
      <c r="CO299" s="15"/>
      <c r="CP299" s="15"/>
      <c r="CQ299" s="13">
        <v>2.5000000000000001E-5</v>
      </c>
      <c r="CR299" s="15"/>
      <c r="CS299" s="10">
        <v>2.5000000000000001E-3</v>
      </c>
      <c r="CT299" s="15"/>
      <c r="CU299" s="15"/>
      <c r="CV299" s="15"/>
      <c r="CW299" s="15"/>
      <c r="CX299" s="15"/>
      <c r="CY299" s="15"/>
      <c r="CZ299" s="15"/>
      <c r="DA299" s="15"/>
      <c r="DB299" s="15"/>
      <c r="DC299" s="15"/>
      <c r="DD299" s="15"/>
      <c r="DE299" s="15"/>
      <c r="DF299" s="15"/>
      <c r="DG299" s="13">
        <v>1.25E-4</v>
      </c>
      <c r="DH299" s="10" t="s">
        <v>395</v>
      </c>
      <c r="DI299" s="15"/>
      <c r="DJ299" s="15"/>
      <c r="DK299" s="15"/>
      <c r="DL299" s="15"/>
      <c r="DM299" s="12">
        <v>0</v>
      </c>
      <c r="DN299" s="13">
        <v>1.25E-4</v>
      </c>
      <c r="DO299" s="15"/>
      <c r="DP299" s="15"/>
      <c r="DQ299" s="15"/>
      <c r="DR299" s="15"/>
      <c r="DS299" s="13">
        <v>2.5000000000000001E-5</v>
      </c>
      <c r="DT299" s="13">
        <v>5.0000000000000001E-3</v>
      </c>
      <c r="DU299" s="12">
        <v>0</v>
      </c>
      <c r="DV299" s="13">
        <v>2.5000000000000001E-5</v>
      </c>
      <c r="DW299" s="13">
        <v>2.5000000000000001E-5</v>
      </c>
      <c r="DX299" s="15"/>
      <c r="DY299" s="13">
        <v>2.5000000000000001E-5</v>
      </c>
      <c r="DZ299" s="15"/>
      <c r="EA299" s="15"/>
      <c r="EB299" s="15"/>
      <c r="EC299" s="15"/>
      <c r="ED299" s="15"/>
      <c r="EE299" s="15"/>
      <c r="EF299" s="15"/>
      <c r="EG299" s="13">
        <v>2.5000000000000001E-5</v>
      </c>
      <c r="EH299" s="15"/>
      <c r="EI299" s="15"/>
      <c r="EJ299" s="15"/>
      <c r="EK299" s="15"/>
      <c r="EL299" s="15"/>
      <c r="EM299" s="15"/>
      <c r="EN299" s="15"/>
      <c r="EO299" s="15"/>
      <c r="EP299" s="15"/>
      <c r="EQ299" s="15"/>
      <c r="ER299" s="15"/>
      <c r="ES299" s="15"/>
      <c r="ET299" s="15"/>
      <c r="EU299" s="15"/>
      <c r="EV299" s="15"/>
      <c r="EW299" s="15"/>
      <c r="EX299" s="15"/>
      <c r="EY299" s="15"/>
      <c r="EZ299" s="15"/>
      <c r="FA299" s="15"/>
      <c r="FB299" s="15"/>
      <c r="FC299" s="15"/>
      <c r="FD299" s="15"/>
      <c r="FE299" s="15"/>
      <c r="FF299" s="15"/>
      <c r="FG299" s="15"/>
      <c r="FH299" s="15"/>
      <c r="FI299" s="15"/>
      <c r="FJ299" s="15"/>
      <c r="FK299" s="15"/>
      <c r="FL299" s="15"/>
      <c r="FM299" s="15"/>
      <c r="FN299" s="15"/>
      <c r="FO299" s="15"/>
      <c r="FP299" s="15"/>
      <c r="FQ299" s="15"/>
      <c r="FR299" s="15"/>
      <c r="FS299" s="15"/>
      <c r="FT299" s="15"/>
      <c r="FU299" s="13">
        <v>2.5000000000000001E-3</v>
      </c>
      <c r="FV299" s="15"/>
      <c r="FW299" s="15"/>
      <c r="FX299" s="13">
        <v>2.5000000000000001E-3</v>
      </c>
      <c r="FY299" s="15"/>
      <c r="FZ299" s="19">
        <v>0.25</v>
      </c>
      <c r="GA299" s="19">
        <v>0.25</v>
      </c>
      <c r="GB299" s="15"/>
      <c r="GC299" s="15"/>
      <c r="GD299" s="15"/>
      <c r="GE299" s="15"/>
      <c r="GF299" s="15"/>
      <c r="GG299" s="19">
        <v>0.25</v>
      </c>
      <c r="GH299" s="12">
        <v>1.9824999999999999</v>
      </c>
      <c r="GI299" s="15"/>
      <c r="GJ299" s="13">
        <f t="shared" si="18"/>
        <v>0.5</v>
      </c>
      <c r="GK299" s="13">
        <v>1.25E-4</v>
      </c>
      <c r="GL299" s="13">
        <v>2.5000000000000001E-5</v>
      </c>
      <c r="GM299" s="13">
        <v>1.25E-4</v>
      </c>
      <c r="GN299" s="13">
        <v>2.5000000000000001E-5</v>
      </c>
      <c r="GO299" s="13">
        <v>2.5000000000000001E-5</v>
      </c>
      <c r="GP299" s="13">
        <v>2.5000000000000001E-5</v>
      </c>
      <c r="GQ299" s="30"/>
      <c r="GR299" s="1">
        <v>1.21</v>
      </c>
      <c r="GS299" s="1">
        <v>5.9325000000000001</v>
      </c>
      <c r="GT299" s="1">
        <v>58.017499999999998</v>
      </c>
    </row>
    <row r="300" spans="1:202" x14ac:dyDescent="0.2">
      <c r="A300" s="10" t="s">
        <v>1122</v>
      </c>
      <c r="B300" s="10" t="s">
        <v>1123</v>
      </c>
      <c r="C300" s="10" t="s">
        <v>1124</v>
      </c>
      <c r="D300" s="10" t="s">
        <v>615</v>
      </c>
      <c r="E300" s="10" t="s">
        <v>390</v>
      </c>
      <c r="F300" s="10" t="s">
        <v>391</v>
      </c>
      <c r="G300" s="10" t="s">
        <v>392</v>
      </c>
      <c r="H300" s="10" t="s">
        <v>393</v>
      </c>
      <c r="I300" s="14"/>
      <c r="J300" s="14"/>
      <c r="K300" s="12">
        <v>321.25</v>
      </c>
      <c r="L300" s="12">
        <v>15.5</v>
      </c>
      <c r="M300" s="12">
        <v>757</v>
      </c>
      <c r="N300" s="12">
        <v>0</v>
      </c>
      <c r="O300" s="12">
        <v>2.3250000000000002</v>
      </c>
      <c r="P300" s="12">
        <v>7.8449999999999998</v>
      </c>
      <c r="Q300" s="12">
        <v>213.75</v>
      </c>
      <c r="R300" s="15"/>
      <c r="S300" s="15"/>
      <c r="T300" s="12">
        <v>14.85</v>
      </c>
      <c r="U300" s="12">
        <v>367.75</v>
      </c>
      <c r="V300" s="20">
        <v>1.1850000000000001</v>
      </c>
      <c r="W300" s="12">
        <v>1.1850000000000001</v>
      </c>
      <c r="X300" s="15"/>
      <c r="Y300" s="22">
        <f t="shared" si="17"/>
        <v>1.5235545000000001</v>
      </c>
      <c r="Z300" s="19">
        <v>1.15E-2</v>
      </c>
      <c r="AA300" s="12">
        <f t="shared" si="19"/>
        <v>5.0928900000000006E-2</v>
      </c>
      <c r="AB300" s="19">
        <v>1.4999999999999999E-2</v>
      </c>
      <c r="AC300" s="12">
        <v>1.7649999999999999</v>
      </c>
      <c r="AD300" s="12">
        <f t="shared" si="20"/>
        <v>4.9285499999999996E-2</v>
      </c>
      <c r="AE300" s="12">
        <v>5.1874999999999998E-2</v>
      </c>
      <c r="AF300" s="15"/>
      <c r="AG300" s="12">
        <v>2.95</v>
      </c>
      <c r="AH300" s="12">
        <v>8.5750000000000007E-2</v>
      </c>
      <c r="AI300" s="12">
        <v>0.81499999999999995</v>
      </c>
      <c r="AJ300" s="15"/>
      <c r="AK300" s="15"/>
      <c r="AL300" s="15"/>
      <c r="AM300" s="15"/>
      <c r="AN300" s="12">
        <v>1.575</v>
      </c>
      <c r="AO300" s="15"/>
      <c r="AP300" s="15"/>
      <c r="AQ300" s="15"/>
      <c r="AR300" s="12">
        <v>6.7750000000000004</v>
      </c>
      <c r="AS300" s="15"/>
      <c r="AT300" s="15"/>
      <c r="AU300" s="12">
        <v>0.78549999999999998</v>
      </c>
      <c r="AV300" s="15"/>
      <c r="AW300" s="12">
        <v>4.8925000000000001</v>
      </c>
      <c r="AX300" s="13">
        <v>0.01</v>
      </c>
      <c r="AY300" s="13">
        <v>0.25</v>
      </c>
      <c r="AZ300" s="12">
        <v>9.2624999999999993</v>
      </c>
      <c r="BA300" s="13">
        <v>0.25</v>
      </c>
      <c r="BB300" s="13">
        <v>0.15</v>
      </c>
      <c r="BC300" s="15"/>
      <c r="BD300" s="13">
        <v>2.5</v>
      </c>
      <c r="BE300" s="13">
        <v>0.01</v>
      </c>
      <c r="BF300" s="12">
        <v>14.5</v>
      </c>
      <c r="BG300" s="12">
        <v>4.375</v>
      </c>
      <c r="BH300" s="13">
        <v>0.5</v>
      </c>
      <c r="BI300" s="13">
        <v>0.5</v>
      </c>
      <c r="BJ300" s="13">
        <v>0.5</v>
      </c>
      <c r="BK300" s="12">
        <v>3.125</v>
      </c>
      <c r="BL300" s="12">
        <v>0</v>
      </c>
      <c r="BM300" s="14" t="s">
        <v>395</v>
      </c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  <c r="BZ300" s="15"/>
      <c r="CA300" s="15"/>
      <c r="CB300" s="15"/>
      <c r="CC300" s="14" t="s">
        <v>395</v>
      </c>
      <c r="CD300" s="15"/>
      <c r="CE300" s="15"/>
      <c r="CF300" s="15"/>
      <c r="CG300" s="15"/>
      <c r="CH300" s="15"/>
      <c r="CI300" s="13">
        <v>2.5000000000000001E-5</v>
      </c>
      <c r="CJ300" s="13">
        <v>2.5000000000000001E-5</v>
      </c>
      <c r="CK300" s="13">
        <v>2.5000000000000001E-5</v>
      </c>
      <c r="CL300" s="13">
        <v>2.5000000000000001E-5</v>
      </c>
      <c r="CM300" s="15"/>
      <c r="CN300" s="15"/>
      <c r="CO300" s="15"/>
      <c r="CP300" s="15"/>
      <c r="CQ300" s="13">
        <v>2.5000000000000001E-5</v>
      </c>
      <c r="CR300" s="15"/>
      <c r="CS300" s="10">
        <v>2.5000000000000001E-3</v>
      </c>
      <c r="CT300" s="15"/>
      <c r="CU300" s="15"/>
      <c r="CV300" s="15"/>
      <c r="CW300" s="15"/>
      <c r="CX300" s="15"/>
      <c r="CY300" s="15"/>
      <c r="CZ300" s="15"/>
      <c r="DA300" s="15"/>
      <c r="DB300" s="15"/>
      <c r="DC300" s="15"/>
      <c r="DD300" s="15"/>
      <c r="DE300" s="15"/>
      <c r="DF300" s="15"/>
      <c r="DG300" s="13">
        <v>1.25E-4</v>
      </c>
      <c r="DH300" s="10" t="s">
        <v>395</v>
      </c>
      <c r="DI300" s="15"/>
      <c r="DJ300" s="15"/>
      <c r="DK300" s="15"/>
      <c r="DL300" s="15"/>
      <c r="DM300" s="12">
        <v>0</v>
      </c>
      <c r="DN300" s="13">
        <v>1.25E-4</v>
      </c>
      <c r="DO300" s="15"/>
      <c r="DP300" s="15"/>
      <c r="DQ300" s="15"/>
      <c r="DR300" s="15"/>
      <c r="DS300" s="13">
        <v>2.5000000000000001E-5</v>
      </c>
      <c r="DT300" s="13">
        <v>5.0000000000000001E-3</v>
      </c>
      <c r="DU300" s="12">
        <v>0</v>
      </c>
      <c r="DV300" s="13">
        <v>2.5000000000000001E-5</v>
      </c>
      <c r="DW300" s="13">
        <v>2.5000000000000001E-5</v>
      </c>
      <c r="DX300" s="15"/>
      <c r="DY300" s="13">
        <v>2.5000000000000001E-5</v>
      </c>
      <c r="DZ300" s="15"/>
      <c r="EA300" s="15"/>
      <c r="EB300" s="15"/>
      <c r="EC300" s="15"/>
      <c r="ED300" s="15"/>
      <c r="EE300" s="15"/>
      <c r="EF300" s="15"/>
      <c r="EG300" s="13">
        <v>2.5000000000000001E-5</v>
      </c>
      <c r="EH300" s="15"/>
      <c r="EI300" s="15"/>
      <c r="EJ300" s="15"/>
      <c r="EK300" s="15"/>
      <c r="EL300" s="15"/>
      <c r="EM300" s="15"/>
      <c r="EN300" s="15"/>
      <c r="EO300" s="15"/>
      <c r="EP300" s="15"/>
      <c r="EQ300" s="15"/>
      <c r="ER300" s="15"/>
      <c r="ES300" s="15"/>
      <c r="ET300" s="15"/>
      <c r="EU300" s="15"/>
      <c r="EV300" s="15"/>
      <c r="EW300" s="15"/>
      <c r="EX300" s="15"/>
      <c r="EY300" s="15"/>
      <c r="EZ300" s="15"/>
      <c r="FA300" s="15"/>
      <c r="FB300" s="15"/>
      <c r="FC300" s="15"/>
      <c r="FD300" s="15"/>
      <c r="FE300" s="15"/>
      <c r="FF300" s="15"/>
      <c r="FG300" s="15"/>
      <c r="FH300" s="15"/>
      <c r="FI300" s="15"/>
      <c r="FJ300" s="15"/>
      <c r="FK300" s="15"/>
      <c r="FL300" s="15"/>
      <c r="FM300" s="15"/>
      <c r="FN300" s="15"/>
      <c r="FO300" s="15"/>
      <c r="FP300" s="15"/>
      <c r="FQ300" s="15"/>
      <c r="FR300" s="15"/>
      <c r="FS300" s="15"/>
      <c r="FT300" s="15"/>
      <c r="FU300" s="13">
        <v>2.5000000000000001E-3</v>
      </c>
      <c r="FV300" s="15"/>
      <c r="FW300" s="15"/>
      <c r="FX300" s="13">
        <v>2.5000000000000001E-3</v>
      </c>
      <c r="FY300" s="15"/>
      <c r="FZ300" s="19">
        <v>0.25</v>
      </c>
      <c r="GA300" s="19">
        <v>0.25</v>
      </c>
      <c r="GB300" s="15"/>
      <c r="GC300" s="15"/>
      <c r="GD300" s="15"/>
      <c r="GE300" s="15"/>
      <c r="GF300" s="15"/>
      <c r="GG300" s="19">
        <v>0.25</v>
      </c>
      <c r="GH300" s="13">
        <v>0.25</v>
      </c>
      <c r="GI300" s="15"/>
      <c r="GJ300" s="13">
        <f t="shared" si="18"/>
        <v>0.5</v>
      </c>
      <c r="GK300" s="13">
        <v>1.25E-4</v>
      </c>
      <c r="GL300" s="13">
        <v>2.5000000000000001E-5</v>
      </c>
      <c r="GM300" s="13">
        <v>1.25E-4</v>
      </c>
      <c r="GN300" s="13">
        <v>2.5000000000000001E-5</v>
      </c>
      <c r="GO300" s="13">
        <v>2.5000000000000001E-5</v>
      </c>
      <c r="GP300" s="13">
        <v>2.5000000000000001E-5</v>
      </c>
      <c r="GQ300" s="30"/>
      <c r="GR300" s="1">
        <v>0.92249999999999999</v>
      </c>
      <c r="GS300" s="1">
        <v>1.8474999999999999</v>
      </c>
      <c r="GT300" s="1">
        <v>18.324999999999999</v>
      </c>
    </row>
    <row r="301" spans="1:202" x14ac:dyDescent="0.2">
      <c r="A301" s="10" t="s">
        <v>1125</v>
      </c>
      <c r="B301" s="10" t="s">
        <v>1126</v>
      </c>
      <c r="C301" s="10" t="s">
        <v>1127</v>
      </c>
      <c r="D301" s="14"/>
      <c r="E301" s="10" t="s">
        <v>390</v>
      </c>
      <c r="F301" s="10" t="s">
        <v>391</v>
      </c>
      <c r="G301" s="10" t="s">
        <v>392</v>
      </c>
      <c r="H301" s="10" t="s">
        <v>393</v>
      </c>
      <c r="I301" s="14"/>
      <c r="J301" s="14"/>
      <c r="K301" s="12">
        <v>137.5</v>
      </c>
      <c r="L301" s="12">
        <v>6.5</v>
      </c>
      <c r="M301" s="12">
        <v>328</v>
      </c>
      <c r="N301" s="12">
        <v>0</v>
      </c>
      <c r="O301" s="12">
        <v>1.0625</v>
      </c>
      <c r="P301" s="12">
        <v>7.63</v>
      </c>
      <c r="Q301" s="12">
        <v>215.82499999999999</v>
      </c>
      <c r="R301" s="15"/>
      <c r="S301" s="15"/>
      <c r="T301" s="12">
        <v>13.4</v>
      </c>
      <c r="U301" s="12">
        <v>162.75</v>
      </c>
      <c r="V301" s="19">
        <v>5.0000000000000001E-3</v>
      </c>
      <c r="W301" s="12">
        <v>0.6925</v>
      </c>
      <c r="X301" s="15"/>
      <c r="Y301" s="13">
        <f t="shared" si="17"/>
        <v>6.4285000000000002E-3</v>
      </c>
      <c r="Z301" s="20">
        <v>0.6925</v>
      </c>
      <c r="AA301" s="12">
        <f t="shared" si="19"/>
        <v>3.0668055000000001</v>
      </c>
      <c r="AB301" s="19">
        <v>1.4999999999999999E-2</v>
      </c>
      <c r="AC301" s="12">
        <v>0.1075</v>
      </c>
      <c r="AD301" s="12">
        <f t="shared" si="20"/>
        <v>4.9285499999999996E-2</v>
      </c>
      <c r="AE301" s="13">
        <v>2.5000000000000001E-3</v>
      </c>
      <c r="AF301" s="15"/>
      <c r="AG301" s="12">
        <v>0.8</v>
      </c>
      <c r="AH301" s="13">
        <v>1E-3</v>
      </c>
      <c r="AI301" s="12">
        <v>0.4325</v>
      </c>
      <c r="AJ301" s="15"/>
      <c r="AK301" s="15"/>
      <c r="AL301" s="15"/>
      <c r="AM301" s="15"/>
      <c r="AN301" s="12">
        <v>14.5</v>
      </c>
      <c r="AO301" s="15"/>
      <c r="AP301" s="15"/>
      <c r="AQ301" s="15"/>
      <c r="AR301" s="12">
        <v>11.65</v>
      </c>
      <c r="AS301" s="15"/>
      <c r="AT301" s="12">
        <v>56.225000000000001</v>
      </c>
      <c r="AU301" s="13">
        <v>0.15</v>
      </c>
      <c r="AV301" s="15"/>
      <c r="AW301" s="13">
        <v>1</v>
      </c>
      <c r="AX301" s="13">
        <v>0.01</v>
      </c>
      <c r="AY301" s="13">
        <v>0.25</v>
      </c>
      <c r="AZ301" s="13">
        <v>0.25</v>
      </c>
      <c r="BA301" s="13">
        <v>0.25</v>
      </c>
      <c r="BB301" s="13">
        <v>0.15</v>
      </c>
      <c r="BC301" s="15"/>
      <c r="BD301" s="13">
        <v>2.5</v>
      </c>
      <c r="BE301" s="13">
        <v>0.01</v>
      </c>
      <c r="BF301" s="12">
        <v>143.25</v>
      </c>
      <c r="BG301" s="12">
        <v>43</v>
      </c>
      <c r="BH301" s="12">
        <v>3</v>
      </c>
      <c r="BI301" s="12">
        <v>1.375</v>
      </c>
      <c r="BJ301" s="12">
        <v>9.75</v>
      </c>
      <c r="BK301" s="12">
        <v>90</v>
      </c>
      <c r="BL301" s="12">
        <v>0</v>
      </c>
      <c r="BM301" s="14" t="s">
        <v>395</v>
      </c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  <c r="BY301" s="15"/>
      <c r="BZ301" s="15"/>
      <c r="CA301" s="15"/>
      <c r="CB301" s="15"/>
      <c r="CC301" s="14" t="s">
        <v>395</v>
      </c>
      <c r="CD301" s="15"/>
      <c r="CE301" s="15"/>
      <c r="CF301" s="15"/>
      <c r="CG301" s="15"/>
      <c r="CH301" s="15"/>
      <c r="CI301" s="13">
        <v>2.5000000000000001E-5</v>
      </c>
      <c r="CJ301" s="13">
        <v>2.5000000000000001E-5</v>
      </c>
      <c r="CK301" s="13">
        <v>2.5000000000000001E-5</v>
      </c>
      <c r="CL301" s="13">
        <v>2.5000000000000001E-5</v>
      </c>
      <c r="CM301" s="15"/>
      <c r="CN301" s="15"/>
      <c r="CO301" s="15"/>
      <c r="CP301" s="15"/>
      <c r="CQ301" s="13">
        <v>2.5000000000000001E-5</v>
      </c>
      <c r="CR301" s="15"/>
      <c r="CS301" s="10">
        <v>2.5000000000000001E-3</v>
      </c>
      <c r="CT301" s="15"/>
      <c r="CU301" s="15"/>
      <c r="CV301" s="15"/>
      <c r="CW301" s="15"/>
      <c r="CX301" s="15"/>
      <c r="CY301" s="15"/>
      <c r="CZ301" s="15"/>
      <c r="DA301" s="15"/>
      <c r="DB301" s="15"/>
      <c r="DC301" s="15"/>
      <c r="DD301" s="15"/>
      <c r="DE301" s="15"/>
      <c r="DF301" s="15"/>
      <c r="DG301" s="13">
        <v>1.25E-4</v>
      </c>
      <c r="DH301" s="10" t="s">
        <v>395</v>
      </c>
      <c r="DI301" s="15"/>
      <c r="DJ301" s="15"/>
      <c r="DK301" s="15"/>
      <c r="DL301" s="15"/>
      <c r="DM301" s="12">
        <v>0</v>
      </c>
      <c r="DN301" s="13">
        <v>1.25E-4</v>
      </c>
      <c r="DO301" s="15"/>
      <c r="DP301" s="15"/>
      <c r="DQ301" s="15"/>
      <c r="DR301" s="15"/>
      <c r="DS301" s="13">
        <v>2.5000000000000001E-5</v>
      </c>
      <c r="DT301" s="13">
        <v>5.0000000000000001E-3</v>
      </c>
      <c r="DU301" s="12">
        <v>0</v>
      </c>
      <c r="DV301" s="13">
        <v>2.5000000000000001E-5</v>
      </c>
      <c r="DW301" s="13">
        <v>2.5000000000000001E-5</v>
      </c>
      <c r="DX301" s="15"/>
      <c r="DY301" s="13">
        <v>2.5000000000000001E-5</v>
      </c>
      <c r="DZ301" s="15"/>
      <c r="EA301" s="15"/>
      <c r="EB301" s="15"/>
      <c r="EC301" s="15"/>
      <c r="ED301" s="15"/>
      <c r="EE301" s="15"/>
      <c r="EF301" s="15"/>
      <c r="EG301" s="13">
        <v>2.5000000000000001E-5</v>
      </c>
      <c r="EH301" s="15"/>
      <c r="EI301" s="15"/>
      <c r="EJ301" s="15"/>
      <c r="EK301" s="15"/>
      <c r="EL301" s="15"/>
      <c r="EM301" s="15"/>
      <c r="EN301" s="15"/>
      <c r="EO301" s="15"/>
      <c r="EP301" s="15"/>
      <c r="EQ301" s="15"/>
      <c r="ER301" s="15"/>
      <c r="ES301" s="15"/>
      <c r="ET301" s="15"/>
      <c r="EU301" s="15"/>
      <c r="EV301" s="15"/>
      <c r="EW301" s="15"/>
      <c r="EX301" s="15"/>
      <c r="EY301" s="15"/>
      <c r="EZ301" s="15"/>
      <c r="FA301" s="15"/>
      <c r="FB301" s="15"/>
      <c r="FC301" s="15"/>
      <c r="FD301" s="15"/>
      <c r="FE301" s="15"/>
      <c r="FF301" s="15"/>
      <c r="FG301" s="15"/>
      <c r="FH301" s="15"/>
      <c r="FI301" s="15"/>
      <c r="FJ301" s="15"/>
      <c r="FK301" s="15"/>
      <c r="FL301" s="15"/>
      <c r="FM301" s="15"/>
      <c r="FN301" s="15"/>
      <c r="FO301" s="15"/>
      <c r="FP301" s="15"/>
      <c r="FQ301" s="15"/>
      <c r="FR301" s="15"/>
      <c r="FS301" s="15"/>
      <c r="FT301" s="15"/>
      <c r="FU301" s="13">
        <v>2.5000000000000001E-3</v>
      </c>
      <c r="FV301" s="15"/>
      <c r="FW301" s="15"/>
      <c r="FX301" s="13">
        <v>2.5000000000000001E-3</v>
      </c>
      <c r="FY301" s="15"/>
      <c r="FZ301" s="19">
        <v>0.25</v>
      </c>
      <c r="GA301" s="19">
        <v>0.25</v>
      </c>
      <c r="GB301" s="15"/>
      <c r="GC301" s="15"/>
      <c r="GD301" s="15"/>
      <c r="GE301" s="15"/>
      <c r="GF301" s="15"/>
      <c r="GG301" s="19">
        <v>0.25</v>
      </c>
      <c r="GH301" s="13">
        <v>0.25</v>
      </c>
      <c r="GI301" s="15"/>
      <c r="GJ301" s="13">
        <f t="shared" si="18"/>
        <v>0.5</v>
      </c>
      <c r="GK301" s="13">
        <v>1.25E-4</v>
      </c>
      <c r="GL301" s="13">
        <v>2.5000000000000001E-5</v>
      </c>
      <c r="GM301" s="13">
        <v>1.25E-4</v>
      </c>
      <c r="GN301" s="13">
        <v>2.5000000000000001E-5</v>
      </c>
      <c r="GO301" s="13">
        <v>2.5000000000000001E-5</v>
      </c>
      <c r="GP301" s="13">
        <v>2.5000000000000001E-5</v>
      </c>
      <c r="GQ301" s="30"/>
      <c r="GR301" s="1">
        <v>0.62749999999999995</v>
      </c>
      <c r="GS301" s="1">
        <v>9.7974999999999994</v>
      </c>
      <c r="GT301" s="1">
        <v>93.267499999999998</v>
      </c>
    </row>
    <row r="302" spans="1:202" x14ac:dyDescent="0.2">
      <c r="A302" s="10" t="s">
        <v>1128</v>
      </c>
      <c r="B302" s="10" t="s">
        <v>1129</v>
      </c>
      <c r="C302" s="10" t="s">
        <v>1128</v>
      </c>
      <c r="D302" s="14"/>
      <c r="E302" s="10" t="s">
        <v>390</v>
      </c>
      <c r="F302" s="10" t="s">
        <v>391</v>
      </c>
      <c r="G302" s="10" t="s">
        <v>392</v>
      </c>
      <c r="H302" s="10" t="s">
        <v>393</v>
      </c>
      <c r="I302" s="14"/>
      <c r="J302" s="14"/>
      <c r="K302" s="12">
        <v>274.75</v>
      </c>
      <c r="L302" s="12">
        <v>2</v>
      </c>
      <c r="M302" s="12">
        <v>631</v>
      </c>
      <c r="N302" s="12">
        <v>0</v>
      </c>
      <c r="O302" s="12">
        <v>0.26250000000000001</v>
      </c>
      <c r="P302" s="12">
        <v>7.1775000000000002</v>
      </c>
      <c r="Q302" s="12">
        <v>216.3</v>
      </c>
      <c r="R302" s="15"/>
      <c r="S302" s="13" t="s">
        <v>424</v>
      </c>
      <c r="T302" s="12">
        <v>14.324999999999999</v>
      </c>
      <c r="U302" s="12">
        <v>408.25</v>
      </c>
      <c r="V302" s="19">
        <v>5.0000000000000001E-3</v>
      </c>
      <c r="W302" s="12">
        <v>10.1</v>
      </c>
      <c r="X302" s="15"/>
      <c r="Y302" s="13">
        <f t="shared" si="17"/>
        <v>6.4285000000000002E-3</v>
      </c>
      <c r="Z302" s="20">
        <v>10.1</v>
      </c>
      <c r="AA302" s="12">
        <f t="shared" si="19"/>
        <v>44.728860000000005</v>
      </c>
      <c r="AB302" s="19">
        <v>1.4999999999999999E-2</v>
      </c>
      <c r="AC302" s="12">
        <v>1.1000000000000001</v>
      </c>
      <c r="AD302" s="12">
        <f t="shared" si="20"/>
        <v>4.9285499999999996E-2</v>
      </c>
      <c r="AE302" s="13">
        <v>2.5000000000000001E-3</v>
      </c>
      <c r="AF302" s="15"/>
      <c r="AG302" s="12">
        <v>11.2</v>
      </c>
      <c r="AH302" s="13">
        <v>1E-3</v>
      </c>
      <c r="AI302" s="13">
        <v>0.15</v>
      </c>
      <c r="AJ302" s="15"/>
      <c r="AK302" s="15"/>
      <c r="AL302" s="15"/>
      <c r="AM302" s="15"/>
      <c r="AN302" s="12">
        <v>34.75</v>
      </c>
      <c r="AO302" s="15"/>
      <c r="AP302" s="15"/>
      <c r="AQ302" s="15"/>
      <c r="AR302" s="12">
        <v>22.75</v>
      </c>
      <c r="AS302" s="15"/>
      <c r="AT302" s="15"/>
      <c r="AU302" s="13">
        <v>0.15</v>
      </c>
      <c r="AV302" s="15"/>
      <c r="AW302" s="13">
        <v>1</v>
      </c>
      <c r="AX302" s="13">
        <v>0.01</v>
      </c>
      <c r="AY302" s="13">
        <v>0.25</v>
      </c>
      <c r="AZ302" s="13">
        <v>0.25</v>
      </c>
      <c r="BA302" s="13">
        <v>0.25</v>
      </c>
      <c r="BB302" s="13">
        <v>0.15</v>
      </c>
      <c r="BC302" s="15"/>
      <c r="BD302" s="13">
        <v>2.5</v>
      </c>
      <c r="BE302" s="13">
        <v>0.01</v>
      </c>
      <c r="BF302" s="12">
        <v>9.5</v>
      </c>
      <c r="BG302" s="12">
        <v>6.875</v>
      </c>
      <c r="BH302" s="13">
        <v>0.5</v>
      </c>
      <c r="BI302" s="13">
        <v>0.5</v>
      </c>
      <c r="BJ302" s="12">
        <v>1.125</v>
      </c>
      <c r="BK302" s="12">
        <v>32.75</v>
      </c>
      <c r="BL302" s="12">
        <v>961.25</v>
      </c>
      <c r="BM302" s="14" t="s">
        <v>395</v>
      </c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  <c r="BY302" s="15"/>
      <c r="BZ302" s="15"/>
      <c r="CA302" s="15"/>
      <c r="CB302" s="15"/>
      <c r="CC302" s="14" t="s">
        <v>395</v>
      </c>
      <c r="CD302" s="15"/>
      <c r="CE302" s="15"/>
      <c r="CF302" s="15"/>
      <c r="CG302" s="15"/>
      <c r="CH302" s="15"/>
      <c r="CI302" s="13">
        <v>2.5000000000000001E-5</v>
      </c>
      <c r="CJ302" s="13">
        <v>2.5000000000000001E-5</v>
      </c>
      <c r="CK302" s="13">
        <v>2.5000000000000001E-5</v>
      </c>
      <c r="CL302" s="13">
        <v>2.5000000000000001E-5</v>
      </c>
      <c r="CM302" s="15"/>
      <c r="CN302" s="15"/>
      <c r="CO302" s="15"/>
      <c r="CP302" s="15"/>
      <c r="CQ302" s="13">
        <v>2.5000000000000001E-5</v>
      </c>
      <c r="CR302" s="15"/>
      <c r="CS302" s="10">
        <v>2.5000000000000001E-3</v>
      </c>
      <c r="CT302" s="15"/>
      <c r="CU302" s="15"/>
      <c r="CV302" s="15"/>
      <c r="CW302" s="15"/>
      <c r="CX302" s="15"/>
      <c r="CY302" s="15"/>
      <c r="CZ302" s="15"/>
      <c r="DA302" s="15"/>
      <c r="DB302" s="15"/>
      <c r="DC302" s="15"/>
      <c r="DD302" s="15"/>
      <c r="DE302" s="15"/>
      <c r="DF302" s="15"/>
      <c r="DG302" s="13">
        <v>1.25E-4</v>
      </c>
      <c r="DH302" s="10" t="s">
        <v>395</v>
      </c>
      <c r="DI302" s="15"/>
      <c r="DJ302" s="15"/>
      <c r="DK302" s="15"/>
      <c r="DL302" s="15"/>
      <c r="DM302" s="12">
        <v>0</v>
      </c>
      <c r="DN302" s="13">
        <v>1.25E-4</v>
      </c>
      <c r="DO302" s="15"/>
      <c r="DP302" s="15"/>
      <c r="DQ302" s="15"/>
      <c r="DR302" s="15"/>
      <c r="DS302" s="13">
        <v>2.5000000000000001E-5</v>
      </c>
      <c r="DT302" s="13">
        <v>5.0000000000000001E-3</v>
      </c>
      <c r="DU302" s="12">
        <v>0</v>
      </c>
      <c r="DV302" s="13">
        <v>2.5000000000000001E-5</v>
      </c>
      <c r="DW302" s="13">
        <v>2.5000000000000001E-5</v>
      </c>
      <c r="DX302" s="15"/>
      <c r="DY302" s="13">
        <v>2.5000000000000001E-5</v>
      </c>
      <c r="DZ302" s="15"/>
      <c r="EA302" s="15"/>
      <c r="EB302" s="15"/>
      <c r="EC302" s="15"/>
      <c r="ED302" s="15"/>
      <c r="EE302" s="15"/>
      <c r="EF302" s="15"/>
      <c r="EG302" s="13">
        <v>2.5000000000000001E-5</v>
      </c>
      <c r="EH302" s="15"/>
      <c r="EI302" s="15"/>
      <c r="EJ302" s="15"/>
      <c r="EK302" s="15"/>
      <c r="EL302" s="15"/>
      <c r="EM302" s="15"/>
      <c r="EN302" s="15"/>
      <c r="EO302" s="15"/>
      <c r="EP302" s="15"/>
      <c r="EQ302" s="15"/>
      <c r="ER302" s="15"/>
      <c r="ES302" s="15"/>
      <c r="ET302" s="15"/>
      <c r="EU302" s="15"/>
      <c r="EV302" s="15"/>
      <c r="EW302" s="15"/>
      <c r="EX302" s="15"/>
      <c r="EY302" s="15"/>
      <c r="EZ302" s="15"/>
      <c r="FA302" s="15"/>
      <c r="FB302" s="15"/>
      <c r="FC302" s="15"/>
      <c r="FD302" s="15"/>
      <c r="FE302" s="15"/>
      <c r="FF302" s="15"/>
      <c r="FG302" s="15"/>
      <c r="FH302" s="15"/>
      <c r="FI302" s="15"/>
      <c r="FJ302" s="15"/>
      <c r="FK302" s="15"/>
      <c r="FL302" s="15"/>
      <c r="FM302" s="15"/>
      <c r="FN302" s="15"/>
      <c r="FO302" s="15"/>
      <c r="FP302" s="15"/>
      <c r="FQ302" s="15"/>
      <c r="FR302" s="15"/>
      <c r="FS302" s="15"/>
      <c r="FT302" s="15"/>
      <c r="FU302" s="13">
        <v>2.5000000000000001E-3</v>
      </c>
      <c r="FV302" s="15"/>
      <c r="FW302" s="15"/>
      <c r="FX302" s="13">
        <v>2.5000000000000001E-3</v>
      </c>
      <c r="FY302" s="15"/>
      <c r="FZ302" s="19">
        <v>0.25</v>
      </c>
      <c r="GA302" s="19">
        <v>0.25</v>
      </c>
      <c r="GB302" s="15"/>
      <c r="GC302" s="15"/>
      <c r="GD302" s="15"/>
      <c r="GE302" s="15"/>
      <c r="GF302" s="15"/>
      <c r="GG302" s="19">
        <v>0.25</v>
      </c>
      <c r="GH302" s="13">
        <v>0.25</v>
      </c>
      <c r="GI302" s="15"/>
      <c r="GJ302" s="13">
        <f t="shared" si="18"/>
        <v>0.5</v>
      </c>
      <c r="GK302" s="13">
        <v>1.25E-4</v>
      </c>
      <c r="GL302" s="13">
        <v>2.5000000000000001E-5</v>
      </c>
      <c r="GM302" s="13">
        <v>1.25E-4</v>
      </c>
      <c r="GN302" s="13">
        <v>2.5000000000000001E-5</v>
      </c>
      <c r="GO302" s="13">
        <v>2.5000000000000001E-5</v>
      </c>
      <c r="GP302" s="13">
        <v>2.5000000000000001E-5</v>
      </c>
      <c r="GQ302" s="30"/>
      <c r="GR302" s="1">
        <v>0.36</v>
      </c>
      <c r="GS302" s="1">
        <v>8.3725000000000005</v>
      </c>
      <c r="GT302" s="1">
        <v>81.96</v>
      </c>
    </row>
    <row r="303" spans="1:202" x14ac:dyDescent="0.2">
      <c r="A303" s="10" t="s">
        <v>1130</v>
      </c>
      <c r="B303" s="10" t="s">
        <v>1131</v>
      </c>
      <c r="C303" s="10" t="s">
        <v>1132</v>
      </c>
      <c r="D303" s="14"/>
      <c r="E303" s="10" t="s">
        <v>390</v>
      </c>
      <c r="F303" s="10" t="s">
        <v>391</v>
      </c>
      <c r="G303" s="10" t="s">
        <v>392</v>
      </c>
      <c r="H303" s="10" t="s">
        <v>393</v>
      </c>
      <c r="I303" s="14"/>
      <c r="J303" s="14"/>
      <c r="K303" s="12">
        <v>321.25</v>
      </c>
      <c r="L303" s="13" t="s">
        <v>396</v>
      </c>
      <c r="M303" s="16">
        <v>2263.75</v>
      </c>
      <c r="N303" s="12">
        <v>0</v>
      </c>
      <c r="O303" s="12">
        <v>0.32250000000000001</v>
      </c>
      <c r="P303" s="12">
        <v>6.9249999999999998</v>
      </c>
      <c r="Q303" s="12">
        <v>247.5</v>
      </c>
      <c r="R303" s="15"/>
      <c r="S303" s="13" t="s">
        <v>424</v>
      </c>
      <c r="T303" s="12">
        <v>15.5</v>
      </c>
      <c r="U303" s="12">
        <v>545.75</v>
      </c>
      <c r="V303" s="19">
        <v>1.5E-3</v>
      </c>
      <c r="W303" s="12">
        <v>0.79400000000000004</v>
      </c>
      <c r="X303" s="15"/>
      <c r="Y303" s="13">
        <f t="shared" si="17"/>
        <v>1.9285500000000002E-3</v>
      </c>
      <c r="Z303" s="20">
        <v>0.79249999999999998</v>
      </c>
      <c r="AA303" s="12">
        <f t="shared" si="19"/>
        <v>3.5096655000000001</v>
      </c>
      <c r="AB303" s="19">
        <v>5.0000000000000001E-4</v>
      </c>
      <c r="AC303" s="12">
        <v>0.216</v>
      </c>
      <c r="AD303" s="12">
        <f t="shared" si="20"/>
        <v>1.64285E-3</v>
      </c>
      <c r="AE303" s="13">
        <v>1.5E-3</v>
      </c>
      <c r="AF303" s="15"/>
      <c r="AG303" s="12">
        <v>1.01</v>
      </c>
      <c r="AH303" s="12">
        <v>1.4749999999999999E-2</v>
      </c>
      <c r="AI303" s="12">
        <v>1.175</v>
      </c>
      <c r="AJ303" s="15"/>
      <c r="AK303" s="15"/>
      <c r="AL303" s="12">
        <v>164</v>
      </c>
      <c r="AM303" s="15"/>
      <c r="AN303" s="12">
        <v>530.75</v>
      </c>
      <c r="AO303" s="12">
        <v>33</v>
      </c>
      <c r="AP303" s="15"/>
      <c r="AQ303" s="15"/>
      <c r="AR303" s="12">
        <v>95</v>
      </c>
      <c r="AS303" s="15"/>
      <c r="AT303" s="15"/>
      <c r="AU303" s="12">
        <v>0.3125</v>
      </c>
      <c r="AV303" s="15"/>
      <c r="AW303" s="13">
        <v>1</v>
      </c>
      <c r="AX303" s="13">
        <v>0.01</v>
      </c>
      <c r="AY303" s="12">
        <v>1.75</v>
      </c>
      <c r="AZ303" s="13" t="s">
        <v>1345</v>
      </c>
      <c r="BA303" s="13" t="s">
        <v>926</v>
      </c>
      <c r="BB303" s="13">
        <v>0.15</v>
      </c>
      <c r="BC303" s="15"/>
      <c r="BD303" s="13">
        <v>0.5</v>
      </c>
      <c r="BE303" s="13">
        <v>5.4999999999999997E-3</v>
      </c>
      <c r="BF303" s="12">
        <v>165</v>
      </c>
      <c r="BG303" s="12">
        <v>226.5</v>
      </c>
      <c r="BH303" s="12">
        <v>2.5</v>
      </c>
      <c r="BI303" s="12">
        <v>4.5</v>
      </c>
      <c r="BJ303" s="12">
        <v>2.75</v>
      </c>
      <c r="BK303" s="12">
        <v>148.5</v>
      </c>
      <c r="BL303" s="12">
        <v>50</v>
      </c>
      <c r="BM303" s="14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  <c r="BY303" s="15"/>
      <c r="BZ303" s="15"/>
      <c r="CA303" s="15"/>
      <c r="CB303" s="15"/>
      <c r="CC303" s="14"/>
      <c r="CD303" s="15"/>
      <c r="CE303" s="15"/>
      <c r="CF303" s="15"/>
      <c r="CG303" s="15"/>
      <c r="CH303" s="15"/>
      <c r="CI303" s="13">
        <v>2.9999999999999997E-4</v>
      </c>
      <c r="CJ303" s="13">
        <v>2.9999999999999997E-4</v>
      </c>
      <c r="CK303" s="13">
        <v>5.0000000000000002E-5</v>
      </c>
      <c r="CL303" s="13">
        <v>2.9999999999999997E-4</v>
      </c>
      <c r="CM303" s="15"/>
      <c r="CN303" s="15"/>
      <c r="CO303" s="15"/>
      <c r="CP303" s="15"/>
      <c r="CQ303" s="13">
        <v>5.0000000000000002E-5</v>
      </c>
      <c r="CR303" s="15"/>
      <c r="CS303" s="10">
        <v>4.0000000000000001E-3</v>
      </c>
      <c r="CT303" s="15"/>
      <c r="CU303" s="15"/>
      <c r="CV303" s="15"/>
      <c r="CW303" s="15"/>
      <c r="CX303" s="15"/>
      <c r="CY303" s="15"/>
      <c r="CZ303" s="15"/>
      <c r="DA303" s="15"/>
      <c r="DB303" s="15"/>
      <c r="DC303" s="15"/>
      <c r="DD303" s="15"/>
      <c r="DE303" s="12">
        <v>0</v>
      </c>
      <c r="DF303" s="15"/>
      <c r="DG303" s="13">
        <v>1E-4</v>
      </c>
      <c r="DH303" s="14"/>
      <c r="DI303" s="15"/>
      <c r="DJ303" s="15"/>
      <c r="DK303" s="13">
        <v>0.01</v>
      </c>
      <c r="DL303" s="15"/>
      <c r="DM303" s="15"/>
      <c r="DN303" s="13">
        <v>5.0000000000000002E-5</v>
      </c>
      <c r="DO303" s="15"/>
      <c r="DP303" s="15"/>
      <c r="DQ303" s="13">
        <v>1.4999999999999999E-2</v>
      </c>
      <c r="DR303" s="15"/>
      <c r="DS303" s="13">
        <v>1E-3</v>
      </c>
      <c r="DT303" s="15"/>
      <c r="DU303" s="12">
        <v>0</v>
      </c>
      <c r="DV303" s="13">
        <v>5.0000000000000001E-4</v>
      </c>
      <c r="DW303" s="13">
        <v>5.0000000000000001E-4</v>
      </c>
      <c r="DX303" s="15"/>
      <c r="DY303" s="13">
        <v>5.0000000000000002E-5</v>
      </c>
      <c r="DZ303" s="15"/>
      <c r="EA303" s="13">
        <v>3.5000000000000001E-3</v>
      </c>
      <c r="EB303" s="13">
        <v>3.0000000000000001E-3</v>
      </c>
      <c r="EC303" s="13">
        <v>0.01</v>
      </c>
      <c r="ED303" s="15"/>
      <c r="EE303" s="15"/>
      <c r="EF303" s="15"/>
      <c r="EG303" s="13">
        <v>5.0000000000000001E-3</v>
      </c>
      <c r="EH303" s="15"/>
      <c r="EI303" s="15"/>
      <c r="EJ303" s="15"/>
      <c r="EK303" s="15"/>
      <c r="EL303" s="15"/>
      <c r="EM303" s="13">
        <v>0.01</v>
      </c>
      <c r="EN303" s="15"/>
      <c r="EO303" s="15"/>
      <c r="EP303" s="15"/>
      <c r="EQ303" s="15"/>
      <c r="ER303" s="15"/>
      <c r="ES303" s="15"/>
      <c r="ET303" s="15"/>
      <c r="EU303" s="15"/>
      <c r="EV303" s="15"/>
      <c r="EW303" s="15"/>
      <c r="EX303" s="15"/>
      <c r="EY303" s="15"/>
      <c r="EZ303" s="15"/>
      <c r="FA303" s="15"/>
      <c r="FB303" s="15"/>
      <c r="FC303" s="15"/>
      <c r="FD303" s="15"/>
      <c r="FE303" s="15"/>
      <c r="FF303" s="15"/>
      <c r="FG303" s="15"/>
      <c r="FH303" s="15"/>
      <c r="FI303" s="15"/>
      <c r="FJ303" s="15"/>
      <c r="FK303" s="15"/>
      <c r="FL303" s="15"/>
      <c r="FM303" s="15"/>
      <c r="FN303" s="15"/>
      <c r="FO303" s="15"/>
      <c r="FP303" s="13">
        <v>0.01</v>
      </c>
      <c r="FQ303" s="13">
        <v>0.01</v>
      </c>
      <c r="FR303" s="15"/>
      <c r="FS303" s="15"/>
      <c r="FT303" s="15"/>
      <c r="FU303" s="13">
        <v>0.01</v>
      </c>
      <c r="FV303" s="15"/>
      <c r="FW303" s="15"/>
      <c r="FX303" s="13">
        <v>0.01</v>
      </c>
      <c r="FY303" s="15"/>
      <c r="FZ303" s="19">
        <v>0.05</v>
      </c>
      <c r="GA303" s="15"/>
      <c r="GB303" s="15"/>
      <c r="GC303" s="15"/>
      <c r="GD303" s="15"/>
      <c r="GE303" s="15"/>
      <c r="GF303" s="15"/>
      <c r="GG303" s="19">
        <v>0.05</v>
      </c>
      <c r="GH303" s="15"/>
      <c r="GI303" s="15"/>
      <c r="GJ303" s="13">
        <f t="shared" si="18"/>
        <v>0.1</v>
      </c>
      <c r="GK303" s="13">
        <v>5.0000000000000002E-5</v>
      </c>
      <c r="GL303" s="13">
        <v>5.0000000000000002E-5</v>
      </c>
      <c r="GM303" s="13">
        <v>5.0000000000000002E-5</v>
      </c>
      <c r="GN303" s="13">
        <v>5.0000000000000002E-5</v>
      </c>
      <c r="GO303" s="13">
        <v>5.0000000000000002E-5</v>
      </c>
      <c r="GP303" s="13">
        <v>5.0000000000000002E-5</v>
      </c>
      <c r="GQ303" s="30"/>
      <c r="GR303" s="1">
        <v>0.745</v>
      </c>
      <c r="GS303" s="1">
        <v>8.9</v>
      </c>
      <c r="GT303" s="1">
        <v>89.415000000000006</v>
      </c>
    </row>
    <row r="304" spans="1:202" x14ac:dyDescent="0.2">
      <c r="A304" s="10" t="s">
        <v>1133</v>
      </c>
      <c r="B304" s="10" t="s">
        <v>1134</v>
      </c>
      <c r="C304" s="10" t="s">
        <v>1135</v>
      </c>
      <c r="D304" s="14"/>
      <c r="E304" s="10" t="s">
        <v>390</v>
      </c>
      <c r="F304" s="10" t="s">
        <v>391</v>
      </c>
      <c r="G304" s="10" t="s">
        <v>392</v>
      </c>
      <c r="H304" s="10" t="s">
        <v>393</v>
      </c>
      <c r="I304" s="14"/>
      <c r="J304" s="14"/>
      <c r="K304" s="12">
        <v>345</v>
      </c>
      <c r="L304" s="12">
        <v>3</v>
      </c>
      <c r="M304" s="16">
        <v>2043.5</v>
      </c>
      <c r="N304" s="12">
        <v>0</v>
      </c>
      <c r="O304" s="12">
        <v>0.13750000000000001</v>
      </c>
      <c r="P304" s="12">
        <v>7.3674999999999997</v>
      </c>
      <c r="Q304" s="12">
        <v>250.7</v>
      </c>
      <c r="R304" s="15"/>
      <c r="S304" s="13" t="s">
        <v>424</v>
      </c>
      <c r="T304" s="12">
        <v>13.95</v>
      </c>
      <c r="U304" s="12">
        <v>531.5</v>
      </c>
      <c r="V304" s="19">
        <v>5.0000000000000001E-3</v>
      </c>
      <c r="W304" s="12">
        <v>0.97750000000000004</v>
      </c>
      <c r="X304" s="15"/>
      <c r="Y304" s="13">
        <f t="shared" si="17"/>
        <v>6.4285000000000002E-3</v>
      </c>
      <c r="Z304" s="20">
        <v>0.97750000000000004</v>
      </c>
      <c r="AA304" s="12">
        <f t="shared" si="19"/>
        <v>4.3289565000000003</v>
      </c>
      <c r="AB304" s="19">
        <v>1.4999999999999999E-2</v>
      </c>
      <c r="AC304" s="12">
        <v>0.24</v>
      </c>
      <c r="AD304" s="12">
        <f t="shared" si="20"/>
        <v>4.9285499999999996E-2</v>
      </c>
      <c r="AE304" s="12">
        <v>0.10349999999999999</v>
      </c>
      <c r="AF304" s="15"/>
      <c r="AG304" s="12">
        <v>1.2175</v>
      </c>
      <c r="AH304" s="12">
        <v>0.1085</v>
      </c>
      <c r="AI304" s="13">
        <v>0.15</v>
      </c>
      <c r="AJ304" s="15"/>
      <c r="AK304" s="15"/>
      <c r="AL304" s="15"/>
      <c r="AM304" s="15"/>
      <c r="AN304" s="12">
        <v>578.75</v>
      </c>
      <c r="AO304" s="15"/>
      <c r="AP304" s="15"/>
      <c r="AQ304" s="15"/>
      <c r="AR304" s="12">
        <v>49.5</v>
      </c>
      <c r="AS304" s="15"/>
      <c r="AT304" s="15"/>
      <c r="AU304" s="12">
        <v>1.2677499999999999</v>
      </c>
      <c r="AV304" s="15"/>
      <c r="AW304" s="12">
        <v>17.495000000000001</v>
      </c>
      <c r="AX304" s="13">
        <v>0.01</v>
      </c>
      <c r="AY304" s="12">
        <v>1.00075</v>
      </c>
      <c r="AZ304" s="13">
        <v>0.25</v>
      </c>
      <c r="BA304" s="12">
        <v>1.1837500000000001</v>
      </c>
      <c r="BB304" s="13">
        <v>0.15</v>
      </c>
      <c r="BC304" s="15"/>
      <c r="BD304" s="13">
        <v>2.5</v>
      </c>
      <c r="BE304" s="13">
        <v>0.01</v>
      </c>
      <c r="BF304" s="12">
        <v>111.125</v>
      </c>
      <c r="BG304" s="12">
        <v>110.375</v>
      </c>
      <c r="BH304" s="13">
        <v>0.5</v>
      </c>
      <c r="BI304" s="13">
        <v>0.5</v>
      </c>
      <c r="BJ304" s="13">
        <v>0.5</v>
      </c>
      <c r="BK304" s="13">
        <v>0.5</v>
      </c>
      <c r="BL304" s="16">
        <v>1353.75</v>
      </c>
      <c r="BM304" s="14" t="s">
        <v>395</v>
      </c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  <c r="BY304" s="15"/>
      <c r="BZ304" s="15"/>
      <c r="CA304" s="15"/>
      <c r="CB304" s="15"/>
      <c r="CC304" s="14" t="s">
        <v>395</v>
      </c>
      <c r="CD304" s="15"/>
      <c r="CE304" s="15"/>
      <c r="CF304" s="15"/>
      <c r="CG304" s="15"/>
      <c r="CH304" s="15"/>
      <c r="CI304" s="13">
        <v>2.5000000000000001E-5</v>
      </c>
      <c r="CJ304" s="13">
        <v>2.5000000000000001E-5</v>
      </c>
      <c r="CK304" s="12">
        <v>1.11E-4</v>
      </c>
      <c r="CL304" s="13">
        <v>2.5000000000000001E-5</v>
      </c>
      <c r="CM304" s="15"/>
      <c r="CN304" s="15"/>
      <c r="CO304" s="15"/>
      <c r="CP304" s="15"/>
      <c r="CQ304" s="13">
        <v>2.5000000000000001E-5</v>
      </c>
      <c r="CR304" s="15"/>
      <c r="CS304" s="10">
        <v>2.5000000000000001E-3</v>
      </c>
      <c r="CT304" s="15"/>
      <c r="CU304" s="15"/>
      <c r="CV304" s="15"/>
      <c r="CW304" s="15"/>
      <c r="CX304" s="15"/>
      <c r="CY304" s="15"/>
      <c r="CZ304" s="15"/>
      <c r="DA304" s="15"/>
      <c r="DB304" s="15"/>
      <c r="DC304" s="15"/>
      <c r="DD304" s="15"/>
      <c r="DE304" s="15"/>
      <c r="DF304" s="15"/>
      <c r="DG304" s="13">
        <v>1.25E-4</v>
      </c>
      <c r="DH304" s="10" t="s">
        <v>395</v>
      </c>
      <c r="DI304" s="15"/>
      <c r="DJ304" s="15"/>
      <c r="DK304" s="13">
        <v>2.5000000000000001E-3</v>
      </c>
      <c r="DL304" s="15"/>
      <c r="DM304" s="12">
        <v>0</v>
      </c>
      <c r="DN304" s="13">
        <v>1.25E-4</v>
      </c>
      <c r="DO304" s="15"/>
      <c r="DP304" s="15"/>
      <c r="DQ304" s="13">
        <v>1.5100000000000001E-2</v>
      </c>
      <c r="DR304" s="15"/>
      <c r="DS304" s="13">
        <v>2.5000000000000001E-5</v>
      </c>
      <c r="DT304" s="13">
        <v>5.0000000000000001E-3</v>
      </c>
      <c r="DU304" s="12">
        <v>0</v>
      </c>
      <c r="DV304" s="13">
        <v>2.5000000000000001E-5</v>
      </c>
      <c r="DW304" s="13">
        <v>2.5000000000000001E-5</v>
      </c>
      <c r="DX304" s="15"/>
      <c r="DY304" s="13">
        <v>2.5000000000000001E-5</v>
      </c>
      <c r="DZ304" s="15"/>
      <c r="EA304" s="13">
        <v>2.5000000000000001E-3</v>
      </c>
      <c r="EB304" s="13">
        <v>2.5000000000000001E-3</v>
      </c>
      <c r="EC304" s="13">
        <v>1.2500000000000001E-2</v>
      </c>
      <c r="ED304" s="15"/>
      <c r="EE304" s="15"/>
      <c r="EF304" s="15"/>
      <c r="EG304" s="13">
        <v>2.5000000000000001E-5</v>
      </c>
      <c r="EH304" s="15"/>
      <c r="EI304" s="15"/>
      <c r="EJ304" s="15"/>
      <c r="EK304" s="15"/>
      <c r="EL304" s="15"/>
      <c r="EM304" s="13">
        <v>2.5000000000000001E-3</v>
      </c>
      <c r="EN304" s="15"/>
      <c r="EO304" s="15"/>
      <c r="EP304" s="15"/>
      <c r="EQ304" s="15"/>
      <c r="ER304" s="15"/>
      <c r="ES304" s="15"/>
      <c r="ET304" s="15"/>
      <c r="EU304" s="15"/>
      <c r="EV304" s="15"/>
      <c r="EW304" s="15"/>
      <c r="EX304" s="15"/>
      <c r="EY304" s="15"/>
      <c r="EZ304" s="15"/>
      <c r="FA304" s="15"/>
      <c r="FB304" s="15"/>
      <c r="FC304" s="15"/>
      <c r="FD304" s="15"/>
      <c r="FE304" s="15"/>
      <c r="FF304" s="15"/>
      <c r="FG304" s="15"/>
      <c r="FH304" s="15"/>
      <c r="FI304" s="15"/>
      <c r="FJ304" s="15"/>
      <c r="FK304" s="15"/>
      <c r="FL304" s="15"/>
      <c r="FM304" s="15"/>
      <c r="FN304" s="15"/>
      <c r="FO304" s="15"/>
      <c r="FP304" s="13">
        <v>2.5000000000000001E-3</v>
      </c>
      <c r="FQ304" s="13">
        <v>2.5000000000000001E-3</v>
      </c>
      <c r="FR304" s="15"/>
      <c r="FS304" s="15"/>
      <c r="FT304" s="15"/>
      <c r="FU304" s="13">
        <v>2.5000000000000001E-3</v>
      </c>
      <c r="FV304" s="15"/>
      <c r="FW304" s="15"/>
      <c r="FX304" s="13">
        <v>2.5000000000000001E-3</v>
      </c>
      <c r="FY304" s="15"/>
      <c r="FZ304" s="19">
        <v>0.25</v>
      </c>
      <c r="GA304" s="19">
        <v>0.25</v>
      </c>
      <c r="GB304" s="15"/>
      <c r="GC304" s="15"/>
      <c r="GD304" s="15"/>
      <c r="GE304" s="15"/>
      <c r="GF304" s="15"/>
      <c r="GG304" s="19">
        <v>0.25</v>
      </c>
      <c r="GH304" s="13">
        <v>0.25</v>
      </c>
      <c r="GI304" s="15"/>
      <c r="GJ304" s="13">
        <f t="shared" si="18"/>
        <v>0.5</v>
      </c>
      <c r="GK304" s="13">
        <v>1.25E-4</v>
      </c>
      <c r="GL304" s="13">
        <v>2.5000000000000001E-5</v>
      </c>
      <c r="GM304" s="13">
        <v>1.25E-4</v>
      </c>
      <c r="GN304" s="13">
        <v>2.5000000000000001E-5</v>
      </c>
      <c r="GO304" s="13">
        <v>2.5000000000000001E-5</v>
      </c>
      <c r="GP304" s="13">
        <v>2.5000000000000001E-5</v>
      </c>
      <c r="GQ304" s="30"/>
      <c r="GR304" s="1">
        <v>0.40500000000000003</v>
      </c>
      <c r="GS304" s="1">
        <v>9.41</v>
      </c>
      <c r="GT304" s="1">
        <v>91.1</v>
      </c>
    </row>
    <row r="305" spans="1:202" x14ac:dyDescent="0.2">
      <c r="A305" s="10" t="s">
        <v>1136</v>
      </c>
      <c r="B305" s="10" t="s">
        <v>1137</v>
      </c>
      <c r="C305" s="10" t="s">
        <v>1138</v>
      </c>
      <c r="D305" s="14"/>
      <c r="E305" s="10" t="s">
        <v>390</v>
      </c>
      <c r="F305" s="10" t="s">
        <v>391</v>
      </c>
      <c r="G305" s="10" t="s">
        <v>392</v>
      </c>
      <c r="H305" s="10" t="s">
        <v>393</v>
      </c>
      <c r="I305" s="14"/>
      <c r="J305" s="14"/>
      <c r="K305" s="12">
        <v>216.25</v>
      </c>
      <c r="L305" s="12">
        <v>1.125</v>
      </c>
      <c r="M305" s="12">
        <v>459.25</v>
      </c>
      <c r="N305" s="12">
        <v>0</v>
      </c>
      <c r="O305" s="12">
        <v>0.1</v>
      </c>
      <c r="P305" s="12">
        <v>7.5175000000000001</v>
      </c>
      <c r="Q305" s="12">
        <v>223.22499999999999</v>
      </c>
      <c r="R305" s="15"/>
      <c r="S305" s="15"/>
      <c r="T305" s="12">
        <v>13.15</v>
      </c>
      <c r="U305" s="12">
        <v>234.5</v>
      </c>
      <c r="V305" s="19">
        <v>5.0000000000000001E-3</v>
      </c>
      <c r="W305" s="12">
        <v>0.36749999999999999</v>
      </c>
      <c r="X305" s="15"/>
      <c r="Y305" s="13">
        <f t="shared" si="17"/>
        <v>6.4285000000000002E-3</v>
      </c>
      <c r="Z305" s="20">
        <v>0.36749999999999999</v>
      </c>
      <c r="AA305" s="12">
        <f t="shared" si="19"/>
        <v>1.6275105000000001</v>
      </c>
      <c r="AB305" s="19">
        <v>1.4999999999999999E-2</v>
      </c>
      <c r="AC305" s="12">
        <v>7.2499999999999995E-2</v>
      </c>
      <c r="AD305" s="12">
        <f t="shared" si="20"/>
        <v>4.9285499999999996E-2</v>
      </c>
      <c r="AE305" s="13">
        <v>2.5000000000000001E-3</v>
      </c>
      <c r="AF305" s="15"/>
      <c r="AG305" s="12">
        <v>0.44</v>
      </c>
      <c r="AH305" s="12">
        <v>7.4999999999999997E-3</v>
      </c>
      <c r="AI305" s="13">
        <v>0.15</v>
      </c>
      <c r="AJ305" s="15"/>
      <c r="AK305" s="15"/>
      <c r="AL305" s="15"/>
      <c r="AM305" s="15"/>
      <c r="AN305" s="12">
        <v>3.4</v>
      </c>
      <c r="AO305" s="15"/>
      <c r="AP305" s="15"/>
      <c r="AQ305" s="15"/>
      <c r="AR305" s="12">
        <v>13.25</v>
      </c>
      <c r="AS305" s="15"/>
      <c r="AT305" s="15"/>
      <c r="AU305" s="13">
        <v>0.15</v>
      </c>
      <c r="AV305" s="15"/>
      <c r="AW305" s="12">
        <v>138.715</v>
      </c>
      <c r="AX305" s="13">
        <v>0.01</v>
      </c>
      <c r="AY305" s="13">
        <v>0.25</v>
      </c>
      <c r="AZ305" s="12">
        <v>0.60099999999999998</v>
      </c>
      <c r="BA305" s="13">
        <v>0.25</v>
      </c>
      <c r="BB305" s="13">
        <v>0.15</v>
      </c>
      <c r="BC305" s="15"/>
      <c r="BD305" s="13">
        <v>2.5</v>
      </c>
      <c r="BE305" s="13">
        <v>0.01</v>
      </c>
      <c r="BF305" s="12">
        <v>94.75</v>
      </c>
      <c r="BG305" s="12">
        <v>119.25</v>
      </c>
      <c r="BH305" s="12">
        <v>1.875</v>
      </c>
      <c r="BI305" s="13">
        <v>0.5</v>
      </c>
      <c r="BJ305" s="12">
        <v>1.125</v>
      </c>
      <c r="BK305" s="12">
        <v>21.5</v>
      </c>
      <c r="BL305" s="12">
        <v>0</v>
      </c>
      <c r="BM305" s="14" t="s">
        <v>395</v>
      </c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  <c r="BY305" s="15"/>
      <c r="BZ305" s="15"/>
      <c r="CA305" s="15"/>
      <c r="CB305" s="15"/>
      <c r="CC305" s="14" t="s">
        <v>395</v>
      </c>
      <c r="CD305" s="15"/>
      <c r="CE305" s="15"/>
      <c r="CF305" s="15"/>
      <c r="CG305" s="15"/>
      <c r="CH305" s="15"/>
      <c r="CI305" s="13">
        <v>2.5000000000000001E-5</v>
      </c>
      <c r="CJ305" s="13">
        <v>2.5000000000000001E-5</v>
      </c>
      <c r="CK305" s="13">
        <v>2.5000000000000001E-5</v>
      </c>
      <c r="CL305" s="13">
        <v>2.5000000000000001E-5</v>
      </c>
      <c r="CM305" s="15"/>
      <c r="CN305" s="15"/>
      <c r="CO305" s="15"/>
      <c r="CP305" s="15"/>
      <c r="CQ305" s="13">
        <v>2.5000000000000001E-5</v>
      </c>
      <c r="CR305" s="15"/>
      <c r="CS305" s="10">
        <v>2.5000000000000001E-3</v>
      </c>
      <c r="CT305" s="15"/>
      <c r="CU305" s="15"/>
      <c r="CV305" s="15"/>
      <c r="CW305" s="15"/>
      <c r="CX305" s="15"/>
      <c r="CY305" s="15"/>
      <c r="CZ305" s="15"/>
      <c r="DA305" s="15"/>
      <c r="DB305" s="15"/>
      <c r="DC305" s="15"/>
      <c r="DD305" s="15"/>
      <c r="DE305" s="15"/>
      <c r="DF305" s="15"/>
      <c r="DG305" s="13">
        <v>1.25E-4</v>
      </c>
      <c r="DH305" s="10" t="s">
        <v>395</v>
      </c>
      <c r="DI305" s="15"/>
      <c r="DJ305" s="15"/>
      <c r="DK305" s="15"/>
      <c r="DL305" s="15"/>
      <c r="DM305" s="12">
        <v>0</v>
      </c>
      <c r="DN305" s="13">
        <v>1.25E-4</v>
      </c>
      <c r="DO305" s="15"/>
      <c r="DP305" s="15"/>
      <c r="DQ305" s="15"/>
      <c r="DR305" s="15"/>
      <c r="DS305" s="13">
        <v>2.5000000000000001E-5</v>
      </c>
      <c r="DT305" s="13">
        <v>5.0000000000000001E-3</v>
      </c>
      <c r="DU305" s="12">
        <v>0</v>
      </c>
      <c r="DV305" s="13">
        <v>2.5000000000000001E-5</v>
      </c>
      <c r="DW305" s="13">
        <v>2.5000000000000001E-5</v>
      </c>
      <c r="DX305" s="15"/>
      <c r="DY305" s="13">
        <v>2.5000000000000001E-5</v>
      </c>
      <c r="DZ305" s="15"/>
      <c r="EA305" s="15"/>
      <c r="EB305" s="15"/>
      <c r="EC305" s="15"/>
      <c r="ED305" s="15"/>
      <c r="EE305" s="15"/>
      <c r="EF305" s="15"/>
      <c r="EG305" s="13">
        <v>2.5000000000000001E-5</v>
      </c>
      <c r="EH305" s="15"/>
      <c r="EI305" s="15"/>
      <c r="EJ305" s="15"/>
      <c r="EK305" s="15"/>
      <c r="EL305" s="15"/>
      <c r="EM305" s="15"/>
      <c r="EN305" s="15"/>
      <c r="EO305" s="15"/>
      <c r="EP305" s="15"/>
      <c r="EQ305" s="15"/>
      <c r="ER305" s="15"/>
      <c r="ES305" s="15"/>
      <c r="ET305" s="15"/>
      <c r="EU305" s="15"/>
      <c r="EV305" s="15"/>
      <c r="EW305" s="15"/>
      <c r="EX305" s="15"/>
      <c r="EY305" s="15"/>
      <c r="EZ305" s="15"/>
      <c r="FA305" s="15"/>
      <c r="FB305" s="15"/>
      <c r="FC305" s="15"/>
      <c r="FD305" s="15"/>
      <c r="FE305" s="15"/>
      <c r="FF305" s="15"/>
      <c r="FG305" s="15"/>
      <c r="FH305" s="15"/>
      <c r="FI305" s="15"/>
      <c r="FJ305" s="15"/>
      <c r="FK305" s="15"/>
      <c r="FL305" s="15"/>
      <c r="FM305" s="15"/>
      <c r="FN305" s="15"/>
      <c r="FO305" s="15"/>
      <c r="FP305" s="15"/>
      <c r="FQ305" s="15"/>
      <c r="FR305" s="15"/>
      <c r="FS305" s="15"/>
      <c r="FT305" s="15"/>
      <c r="FU305" s="13">
        <v>2.5000000000000001E-3</v>
      </c>
      <c r="FV305" s="15"/>
      <c r="FW305" s="15"/>
      <c r="FX305" s="13">
        <v>2.5000000000000001E-3</v>
      </c>
      <c r="FY305" s="15"/>
      <c r="FZ305" s="19">
        <v>0.25</v>
      </c>
      <c r="GA305" s="19">
        <v>0.25</v>
      </c>
      <c r="GB305" s="15"/>
      <c r="GC305" s="15"/>
      <c r="GD305" s="15"/>
      <c r="GE305" s="15"/>
      <c r="GF305" s="15"/>
      <c r="GG305" s="19">
        <v>0.25</v>
      </c>
      <c r="GH305" s="13">
        <v>0.25</v>
      </c>
      <c r="GI305" s="15"/>
      <c r="GJ305" s="13">
        <f t="shared" si="18"/>
        <v>0.5</v>
      </c>
      <c r="GK305" s="13">
        <v>1.25E-4</v>
      </c>
      <c r="GL305" s="13">
        <v>2.5000000000000001E-5</v>
      </c>
      <c r="GM305" s="13">
        <v>1.25E-4</v>
      </c>
      <c r="GN305" s="13">
        <v>2.5000000000000001E-5</v>
      </c>
      <c r="GO305" s="13">
        <v>2.5000000000000001E-5</v>
      </c>
      <c r="GP305" s="13">
        <v>2.5000000000000001E-5</v>
      </c>
      <c r="GQ305" s="30"/>
      <c r="GR305" s="1">
        <v>0.41249999999999998</v>
      </c>
      <c r="GS305" s="1">
        <v>9.8699999999999992</v>
      </c>
      <c r="GT305" s="1">
        <v>93.82</v>
      </c>
    </row>
    <row r="306" spans="1:202" x14ac:dyDescent="0.2">
      <c r="A306" s="10" t="s">
        <v>1139</v>
      </c>
      <c r="B306" s="10" t="s">
        <v>1140</v>
      </c>
      <c r="C306" s="10" t="s">
        <v>1141</v>
      </c>
      <c r="D306" s="14"/>
      <c r="E306" s="10" t="s">
        <v>390</v>
      </c>
      <c r="F306" s="10" t="s">
        <v>391</v>
      </c>
      <c r="G306" s="10" t="s">
        <v>392</v>
      </c>
      <c r="H306" s="10" t="s">
        <v>393</v>
      </c>
      <c r="I306" s="14"/>
      <c r="J306" s="14"/>
      <c r="K306" s="12">
        <v>328.5</v>
      </c>
      <c r="L306" s="12">
        <v>7</v>
      </c>
      <c r="M306" s="12">
        <v>801.25</v>
      </c>
      <c r="N306" s="12">
        <v>0</v>
      </c>
      <c r="O306" s="12">
        <v>0.97499999999999998</v>
      </c>
      <c r="P306" s="12">
        <v>7.48</v>
      </c>
      <c r="Q306" s="12">
        <v>224.5</v>
      </c>
      <c r="R306" s="15"/>
      <c r="S306" s="15"/>
      <c r="T306" s="12">
        <v>12.875</v>
      </c>
      <c r="U306" s="12">
        <v>410.25</v>
      </c>
      <c r="V306" s="20">
        <v>1.2500000000000001E-2</v>
      </c>
      <c r="W306" s="12">
        <v>0.23499999999999999</v>
      </c>
      <c r="X306" s="15"/>
      <c r="Y306" s="13">
        <f t="shared" si="17"/>
        <v>1.6071250000000002E-2</v>
      </c>
      <c r="Z306" s="20">
        <v>0.25374999999999998</v>
      </c>
      <c r="AA306" s="12">
        <f t="shared" si="19"/>
        <v>1.1237572499999999</v>
      </c>
      <c r="AB306" s="19">
        <v>1.4999999999999999E-2</v>
      </c>
      <c r="AC306" s="12">
        <v>0.16750000000000001</v>
      </c>
      <c r="AD306" s="12">
        <f t="shared" si="20"/>
        <v>4.9285499999999996E-2</v>
      </c>
      <c r="AE306" s="13">
        <v>2.5000000000000001E-3</v>
      </c>
      <c r="AF306" s="15"/>
      <c r="AG306" s="12">
        <v>0.40250000000000002</v>
      </c>
      <c r="AH306" s="13">
        <v>1E-3</v>
      </c>
      <c r="AI306" s="12">
        <v>2.8424999999999998</v>
      </c>
      <c r="AJ306" s="15"/>
      <c r="AK306" s="15"/>
      <c r="AL306" s="15"/>
      <c r="AM306" s="15"/>
      <c r="AN306" s="12">
        <v>2.3250000000000002</v>
      </c>
      <c r="AO306" s="15"/>
      <c r="AP306" s="15"/>
      <c r="AQ306" s="15"/>
      <c r="AR306" s="12">
        <v>41.825000000000003</v>
      </c>
      <c r="AS306" s="15"/>
      <c r="AT306" s="15"/>
      <c r="AU306" s="13">
        <v>0.15</v>
      </c>
      <c r="AV306" s="15"/>
      <c r="AW306" s="12">
        <v>10.0725</v>
      </c>
      <c r="AX306" s="13">
        <v>0.01</v>
      </c>
      <c r="AY306" s="13">
        <v>0.25</v>
      </c>
      <c r="AZ306" s="13">
        <v>0.25</v>
      </c>
      <c r="BA306" s="12">
        <v>1.18675</v>
      </c>
      <c r="BB306" s="13">
        <v>0.15</v>
      </c>
      <c r="BC306" s="15"/>
      <c r="BD306" s="13">
        <v>2.5</v>
      </c>
      <c r="BE306" s="13">
        <v>0.01</v>
      </c>
      <c r="BF306" s="12">
        <v>173.75</v>
      </c>
      <c r="BG306" s="12">
        <v>56</v>
      </c>
      <c r="BH306" s="12">
        <v>19.875</v>
      </c>
      <c r="BI306" s="12">
        <v>17.875</v>
      </c>
      <c r="BJ306" s="12">
        <v>5.375</v>
      </c>
      <c r="BK306" s="12">
        <v>50.75</v>
      </c>
      <c r="BL306" s="12">
        <v>0</v>
      </c>
      <c r="BM306" s="14" t="s">
        <v>395</v>
      </c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  <c r="BY306" s="15"/>
      <c r="BZ306" s="15"/>
      <c r="CA306" s="15"/>
      <c r="CB306" s="15"/>
      <c r="CC306" s="14" t="s">
        <v>395</v>
      </c>
      <c r="CD306" s="15"/>
      <c r="CE306" s="15"/>
      <c r="CF306" s="15"/>
      <c r="CG306" s="15"/>
      <c r="CH306" s="15"/>
      <c r="CI306" s="13">
        <v>2.5000000000000001E-5</v>
      </c>
      <c r="CJ306" s="12">
        <v>9.2999999999999997E-5</v>
      </c>
      <c r="CK306" s="12">
        <v>3.2400000000000001E-4</v>
      </c>
      <c r="CL306" s="13">
        <v>2.5000000000000001E-5</v>
      </c>
      <c r="CM306" s="15"/>
      <c r="CN306" s="15"/>
      <c r="CO306" s="15"/>
      <c r="CP306" s="15"/>
      <c r="CQ306" s="12">
        <v>1.2E-4</v>
      </c>
      <c r="CR306" s="15"/>
      <c r="CS306" s="10">
        <v>2.5000000000000001E-3</v>
      </c>
      <c r="CT306" s="15"/>
      <c r="CU306" s="15"/>
      <c r="CV306" s="15"/>
      <c r="CW306" s="15"/>
      <c r="CX306" s="15"/>
      <c r="CY306" s="15"/>
      <c r="CZ306" s="15"/>
      <c r="DA306" s="15"/>
      <c r="DB306" s="15"/>
      <c r="DC306" s="15"/>
      <c r="DD306" s="15"/>
      <c r="DE306" s="15"/>
      <c r="DF306" s="15"/>
      <c r="DG306" s="13">
        <v>1.25E-4</v>
      </c>
      <c r="DH306" s="10" t="s">
        <v>395</v>
      </c>
      <c r="DI306" s="15"/>
      <c r="DJ306" s="15"/>
      <c r="DK306" s="15"/>
      <c r="DL306" s="15"/>
      <c r="DM306" s="12">
        <v>0</v>
      </c>
      <c r="DN306" s="13">
        <v>1.25E-4</v>
      </c>
      <c r="DO306" s="15"/>
      <c r="DP306" s="15"/>
      <c r="DQ306" s="15"/>
      <c r="DR306" s="15"/>
      <c r="DS306" s="13">
        <v>2.5000000000000001E-5</v>
      </c>
      <c r="DT306" s="13">
        <v>5.0000000000000001E-3</v>
      </c>
      <c r="DU306" s="12">
        <v>0</v>
      </c>
      <c r="DV306" s="12">
        <v>1.03E-4</v>
      </c>
      <c r="DW306" s="13">
        <v>2.5000000000000001E-5</v>
      </c>
      <c r="DX306" s="15"/>
      <c r="DY306" s="13">
        <v>2.5000000000000001E-5</v>
      </c>
      <c r="DZ306" s="15"/>
      <c r="EA306" s="15"/>
      <c r="EB306" s="15"/>
      <c r="EC306" s="15"/>
      <c r="ED306" s="15"/>
      <c r="EE306" s="15"/>
      <c r="EF306" s="15"/>
      <c r="EG306" s="13">
        <v>2.5000000000000001E-5</v>
      </c>
      <c r="EH306" s="15"/>
      <c r="EI306" s="15"/>
      <c r="EJ306" s="15"/>
      <c r="EK306" s="15"/>
      <c r="EL306" s="15"/>
      <c r="EM306" s="15"/>
      <c r="EN306" s="15"/>
      <c r="EO306" s="15"/>
      <c r="EP306" s="15"/>
      <c r="EQ306" s="15"/>
      <c r="ER306" s="15"/>
      <c r="ES306" s="15"/>
      <c r="ET306" s="15"/>
      <c r="EU306" s="15"/>
      <c r="EV306" s="15"/>
      <c r="EW306" s="15"/>
      <c r="EX306" s="15"/>
      <c r="EY306" s="15"/>
      <c r="EZ306" s="15"/>
      <c r="FA306" s="15"/>
      <c r="FB306" s="15"/>
      <c r="FC306" s="15"/>
      <c r="FD306" s="15"/>
      <c r="FE306" s="15"/>
      <c r="FF306" s="15"/>
      <c r="FG306" s="15"/>
      <c r="FH306" s="15"/>
      <c r="FI306" s="15"/>
      <c r="FJ306" s="15"/>
      <c r="FK306" s="15"/>
      <c r="FL306" s="15"/>
      <c r="FM306" s="15"/>
      <c r="FN306" s="15"/>
      <c r="FO306" s="15"/>
      <c r="FP306" s="15"/>
      <c r="FQ306" s="15"/>
      <c r="FR306" s="15"/>
      <c r="FS306" s="15"/>
      <c r="FT306" s="15"/>
      <c r="FU306" s="13">
        <v>2.5000000000000001E-3</v>
      </c>
      <c r="FV306" s="15"/>
      <c r="FW306" s="15"/>
      <c r="FX306" s="13">
        <v>2.5000000000000001E-3</v>
      </c>
      <c r="FY306" s="15"/>
      <c r="FZ306" s="19">
        <v>0.25</v>
      </c>
      <c r="GA306" s="19">
        <v>0.25</v>
      </c>
      <c r="GB306" s="15"/>
      <c r="GC306" s="15"/>
      <c r="GD306" s="15"/>
      <c r="GE306" s="15"/>
      <c r="GF306" s="15"/>
      <c r="GG306" s="19">
        <v>0.25</v>
      </c>
      <c r="GH306" s="13">
        <v>0.25</v>
      </c>
      <c r="GI306" s="15"/>
      <c r="GJ306" s="13">
        <f t="shared" si="18"/>
        <v>0.5</v>
      </c>
      <c r="GK306" s="13">
        <v>1.25E-4</v>
      </c>
      <c r="GL306" s="13">
        <v>2.5000000000000001E-5</v>
      </c>
      <c r="GM306" s="13">
        <v>1.25E-4</v>
      </c>
      <c r="GN306" s="13">
        <v>2.5000000000000001E-5</v>
      </c>
      <c r="GO306" s="13">
        <v>2.5000000000000001E-5</v>
      </c>
      <c r="GP306" s="13">
        <v>2.5000000000000001E-5</v>
      </c>
      <c r="GQ306" s="30"/>
      <c r="GR306" s="1">
        <v>2.95</v>
      </c>
      <c r="GS306" s="1">
        <v>5.8425000000000002</v>
      </c>
      <c r="GT306" s="1">
        <v>56.075000000000003</v>
      </c>
    </row>
    <row r="307" spans="1:202" x14ac:dyDescent="0.2">
      <c r="A307" s="10" t="s">
        <v>1142</v>
      </c>
      <c r="B307" s="10" t="s">
        <v>1143</v>
      </c>
      <c r="C307" s="10" t="s">
        <v>1144</v>
      </c>
      <c r="D307" s="14"/>
      <c r="E307" s="10" t="s">
        <v>390</v>
      </c>
      <c r="F307" s="10" t="s">
        <v>391</v>
      </c>
      <c r="G307" s="10" t="s">
        <v>392</v>
      </c>
      <c r="H307" s="10" t="s">
        <v>393</v>
      </c>
      <c r="I307" s="14"/>
      <c r="J307" s="14"/>
      <c r="K307" s="12">
        <v>336.25</v>
      </c>
      <c r="L307" s="12">
        <v>4.5</v>
      </c>
      <c r="M307" s="12">
        <v>769.5</v>
      </c>
      <c r="N307" s="12">
        <v>0</v>
      </c>
      <c r="O307" s="12">
        <v>0.2</v>
      </c>
      <c r="P307" s="12">
        <v>7.81</v>
      </c>
      <c r="Q307" s="12">
        <v>226.47499999999999</v>
      </c>
      <c r="R307" s="15"/>
      <c r="S307" s="15"/>
      <c r="T307" s="12">
        <v>11.55</v>
      </c>
      <c r="U307" s="12">
        <v>405.5</v>
      </c>
      <c r="V307" s="20">
        <v>2.6249999999999999E-2</v>
      </c>
      <c r="W307" s="12">
        <v>0.55000000000000004</v>
      </c>
      <c r="X307" s="15"/>
      <c r="Y307" s="13">
        <f t="shared" si="17"/>
        <v>3.3749624999999998E-2</v>
      </c>
      <c r="Z307" s="20">
        <v>0.55625000000000002</v>
      </c>
      <c r="AA307" s="12">
        <f t="shared" si="19"/>
        <v>2.4634087500000001</v>
      </c>
      <c r="AB307" s="19">
        <v>1.4999999999999999E-2</v>
      </c>
      <c r="AC307" s="12">
        <v>0.3725</v>
      </c>
      <c r="AD307" s="12">
        <f t="shared" si="20"/>
        <v>4.9285499999999996E-2</v>
      </c>
      <c r="AE307" s="13">
        <v>2.5000000000000001E-3</v>
      </c>
      <c r="AF307" s="15"/>
      <c r="AG307" s="12">
        <v>0.92249999999999999</v>
      </c>
      <c r="AH307" s="13">
        <v>1E-3</v>
      </c>
      <c r="AI307" s="12">
        <v>3</v>
      </c>
      <c r="AJ307" s="15"/>
      <c r="AK307" s="15"/>
      <c r="AL307" s="15"/>
      <c r="AM307" s="15"/>
      <c r="AN307" s="12">
        <v>3.0249999999999999</v>
      </c>
      <c r="AO307" s="15"/>
      <c r="AP307" s="15"/>
      <c r="AQ307" s="15"/>
      <c r="AR307" s="12">
        <v>29</v>
      </c>
      <c r="AS307" s="15"/>
      <c r="AT307" s="15"/>
      <c r="AU307" s="12">
        <v>0.45674999999999999</v>
      </c>
      <c r="AV307" s="15"/>
      <c r="AW307" s="12">
        <v>19.54</v>
      </c>
      <c r="AX307" s="13">
        <v>0.01</v>
      </c>
      <c r="AY307" s="13">
        <v>0.25</v>
      </c>
      <c r="AZ307" s="13">
        <v>0.25</v>
      </c>
      <c r="BA307" s="12">
        <v>1.0905</v>
      </c>
      <c r="BB307" s="13">
        <v>0.15</v>
      </c>
      <c r="BC307" s="15"/>
      <c r="BD307" s="13">
        <v>2.5</v>
      </c>
      <c r="BE307" s="13">
        <v>0.01</v>
      </c>
      <c r="BF307" s="12">
        <v>109.75</v>
      </c>
      <c r="BG307" s="12">
        <v>88.25</v>
      </c>
      <c r="BH307" s="12">
        <v>4.625</v>
      </c>
      <c r="BI307" s="12">
        <v>2.625</v>
      </c>
      <c r="BJ307" s="12">
        <v>14.125</v>
      </c>
      <c r="BK307" s="12">
        <v>81.625</v>
      </c>
      <c r="BL307" s="12">
        <v>0</v>
      </c>
      <c r="BM307" s="14" t="s">
        <v>395</v>
      </c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  <c r="BY307" s="15"/>
      <c r="BZ307" s="15"/>
      <c r="CA307" s="15"/>
      <c r="CB307" s="15"/>
      <c r="CC307" s="14" t="s">
        <v>395</v>
      </c>
      <c r="CD307" s="15"/>
      <c r="CE307" s="15"/>
      <c r="CF307" s="15"/>
      <c r="CG307" s="15"/>
      <c r="CH307" s="15"/>
      <c r="CI307" s="13">
        <v>2.5000000000000001E-5</v>
      </c>
      <c r="CJ307" s="13">
        <v>2.5000000000000001E-5</v>
      </c>
      <c r="CK307" s="13">
        <v>2.5000000000000001E-5</v>
      </c>
      <c r="CL307" s="13">
        <v>2.5000000000000001E-5</v>
      </c>
      <c r="CM307" s="15"/>
      <c r="CN307" s="15"/>
      <c r="CO307" s="15"/>
      <c r="CP307" s="15"/>
      <c r="CQ307" s="13">
        <v>2.5000000000000001E-5</v>
      </c>
      <c r="CR307" s="15"/>
      <c r="CS307" s="10">
        <v>2.5000000000000001E-3</v>
      </c>
      <c r="CT307" s="15"/>
      <c r="CU307" s="15"/>
      <c r="CV307" s="15"/>
      <c r="CW307" s="15"/>
      <c r="CX307" s="15"/>
      <c r="CY307" s="15"/>
      <c r="CZ307" s="15"/>
      <c r="DA307" s="15"/>
      <c r="DB307" s="15"/>
      <c r="DC307" s="15"/>
      <c r="DD307" s="15"/>
      <c r="DE307" s="15"/>
      <c r="DF307" s="15"/>
      <c r="DG307" s="13">
        <v>1.25E-4</v>
      </c>
      <c r="DH307" s="10" t="s">
        <v>395</v>
      </c>
      <c r="DI307" s="15"/>
      <c r="DJ307" s="15"/>
      <c r="DK307" s="15"/>
      <c r="DL307" s="15"/>
      <c r="DM307" s="12">
        <v>0</v>
      </c>
      <c r="DN307" s="13">
        <v>1.25E-4</v>
      </c>
      <c r="DO307" s="15"/>
      <c r="DP307" s="15"/>
      <c r="DQ307" s="15"/>
      <c r="DR307" s="15"/>
      <c r="DS307" s="13">
        <v>2.5000000000000001E-5</v>
      </c>
      <c r="DT307" s="13">
        <v>5.0000000000000001E-3</v>
      </c>
      <c r="DU307" s="12">
        <v>0</v>
      </c>
      <c r="DV307" s="13">
        <v>2.5000000000000001E-5</v>
      </c>
      <c r="DW307" s="13">
        <v>2.5000000000000001E-5</v>
      </c>
      <c r="DX307" s="15"/>
      <c r="DY307" s="13">
        <v>2.5000000000000001E-5</v>
      </c>
      <c r="DZ307" s="15"/>
      <c r="EA307" s="15"/>
      <c r="EB307" s="15"/>
      <c r="EC307" s="15"/>
      <c r="ED307" s="15"/>
      <c r="EE307" s="15"/>
      <c r="EF307" s="15"/>
      <c r="EG307" s="13">
        <v>2.5000000000000001E-5</v>
      </c>
      <c r="EH307" s="15"/>
      <c r="EI307" s="15"/>
      <c r="EJ307" s="15"/>
      <c r="EK307" s="15"/>
      <c r="EL307" s="15"/>
      <c r="EM307" s="15"/>
      <c r="EN307" s="15"/>
      <c r="EO307" s="15"/>
      <c r="EP307" s="15"/>
      <c r="EQ307" s="15"/>
      <c r="ER307" s="15"/>
      <c r="ES307" s="15"/>
      <c r="ET307" s="15"/>
      <c r="EU307" s="15"/>
      <c r="EV307" s="15"/>
      <c r="EW307" s="15"/>
      <c r="EX307" s="15"/>
      <c r="EY307" s="15"/>
      <c r="EZ307" s="15"/>
      <c r="FA307" s="15"/>
      <c r="FB307" s="15"/>
      <c r="FC307" s="15"/>
      <c r="FD307" s="15"/>
      <c r="FE307" s="15"/>
      <c r="FF307" s="15"/>
      <c r="FG307" s="15"/>
      <c r="FH307" s="15"/>
      <c r="FI307" s="15"/>
      <c r="FJ307" s="15"/>
      <c r="FK307" s="15"/>
      <c r="FL307" s="15"/>
      <c r="FM307" s="15"/>
      <c r="FN307" s="15"/>
      <c r="FO307" s="15"/>
      <c r="FP307" s="15"/>
      <c r="FQ307" s="15"/>
      <c r="FR307" s="15"/>
      <c r="FS307" s="15"/>
      <c r="FT307" s="15"/>
      <c r="FU307" s="13">
        <v>2.5000000000000001E-3</v>
      </c>
      <c r="FV307" s="15"/>
      <c r="FW307" s="15"/>
      <c r="FX307" s="13">
        <v>2.5000000000000001E-3</v>
      </c>
      <c r="FY307" s="15"/>
      <c r="FZ307" s="19">
        <v>0.25</v>
      </c>
      <c r="GA307" s="19">
        <v>0.25</v>
      </c>
      <c r="GB307" s="15"/>
      <c r="GC307" s="15"/>
      <c r="GD307" s="15"/>
      <c r="GE307" s="15"/>
      <c r="GF307" s="15"/>
      <c r="GG307" s="19">
        <v>0.25</v>
      </c>
      <c r="GH307" s="13">
        <v>0.25</v>
      </c>
      <c r="GI307" s="15"/>
      <c r="GJ307" s="13">
        <f t="shared" si="18"/>
        <v>0.5</v>
      </c>
      <c r="GK307" s="13">
        <v>1.25E-4</v>
      </c>
      <c r="GL307" s="13">
        <v>2.5000000000000001E-5</v>
      </c>
      <c r="GM307" s="13">
        <v>1.25E-4</v>
      </c>
      <c r="GN307" s="13">
        <v>2.5000000000000001E-5</v>
      </c>
      <c r="GO307" s="13">
        <v>2.5000000000000001E-5</v>
      </c>
      <c r="GP307" s="13">
        <v>2.5000000000000001E-5</v>
      </c>
      <c r="GQ307" s="30"/>
      <c r="GR307" s="1">
        <v>3.11</v>
      </c>
      <c r="GS307" s="1">
        <v>9.7799999999999994</v>
      </c>
      <c r="GT307" s="1">
        <v>89.522499999999994</v>
      </c>
    </row>
    <row r="308" spans="1:202" x14ac:dyDescent="0.2">
      <c r="A308" s="10" t="s">
        <v>1145</v>
      </c>
      <c r="B308" s="10" t="s">
        <v>1146</v>
      </c>
      <c r="C308" s="10" t="s">
        <v>579</v>
      </c>
      <c r="D308" s="14"/>
      <c r="E308" s="10" t="s">
        <v>390</v>
      </c>
      <c r="F308" s="10" t="s">
        <v>391</v>
      </c>
      <c r="G308" s="10" t="s">
        <v>392</v>
      </c>
      <c r="H308" s="10" t="s">
        <v>393</v>
      </c>
      <c r="I308" s="14"/>
      <c r="J308" s="14"/>
      <c r="K308" s="12">
        <v>351.5</v>
      </c>
      <c r="L308" s="12">
        <v>8</v>
      </c>
      <c r="M308" s="12">
        <v>716.75</v>
      </c>
      <c r="N308" s="12">
        <v>0</v>
      </c>
      <c r="O308" s="12">
        <v>1.4750000000000001</v>
      </c>
      <c r="P308" s="12">
        <v>7.1749999999999998</v>
      </c>
      <c r="Q308" s="12">
        <v>272.25</v>
      </c>
      <c r="R308" s="15"/>
      <c r="S308" s="15"/>
      <c r="T308" s="12">
        <v>14.15</v>
      </c>
      <c r="U308" s="12">
        <v>368.75</v>
      </c>
      <c r="V308" s="19">
        <v>5.0000000000000001E-3</v>
      </c>
      <c r="W308" s="12">
        <v>0</v>
      </c>
      <c r="X308" s="15"/>
      <c r="Y308" s="13">
        <f t="shared" si="17"/>
        <v>6.4285000000000002E-3</v>
      </c>
      <c r="Z308" s="19">
        <v>1.15E-2</v>
      </c>
      <c r="AA308" s="12">
        <f t="shared" si="19"/>
        <v>5.0928900000000006E-2</v>
      </c>
      <c r="AB308" s="19">
        <v>1.4999999999999999E-2</v>
      </c>
      <c r="AC308" s="12">
        <v>0.125</v>
      </c>
      <c r="AD308" s="12">
        <f t="shared" si="20"/>
        <v>4.9285499999999996E-2</v>
      </c>
      <c r="AE308" s="13">
        <v>2.5000000000000001E-3</v>
      </c>
      <c r="AF308" s="15"/>
      <c r="AG308" s="13">
        <v>0.15</v>
      </c>
      <c r="AH308" s="13">
        <v>1E-3</v>
      </c>
      <c r="AI308" s="12">
        <v>0.61750000000000005</v>
      </c>
      <c r="AJ308" s="15"/>
      <c r="AK308" s="15"/>
      <c r="AL308" s="15"/>
      <c r="AM308" s="15"/>
      <c r="AN308" s="12">
        <v>5.9249999999999998</v>
      </c>
      <c r="AO308" s="15"/>
      <c r="AP308" s="15"/>
      <c r="AQ308" s="15"/>
      <c r="AR308" s="13">
        <v>0.5</v>
      </c>
      <c r="AS308" s="15"/>
      <c r="AT308" s="13">
        <v>0.5</v>
      </c>
      <c r="AU308" s="12">
        <v>0.30125000000000002</v>
      </c>
      <c r="AV308" s="15"/>
      <c r="AW308" s="12">
        <v>617.5</v>
      </c>
      <c r="AX308" s="13">
        <v>0.01</v>
      </c>
      <c r="AY308" s="13">
        <v>0.25</v>
      </c>
      <c r="AZ308" s="12">
        <v>108.5</v>
      </c>
      <c r="BA308" s="13">
        <v>0.25</v>
      </c>
      <c r="BB308" s="13">
        <v>0.15</v>
      </c>
      <c r="BC308" s="15"/>
      <c r="BD308" s="13">
        <v>2.5</v>
      </c>
      <c r="BE308" s="13">
        <v>0.01</v>
      </c>
      <c r="BF308" s="12">
        <v>89.75</v>
      </c>
      <c r="BG308" s="12">
        <v>74.25</v>
      </c>
      <c r="BH308" s="13">
        <v>0.5</v>
      </c>
      <c r="BI308" s="13">
        <v>0.5</v>
      </c>
      <c r="BJ308" s="13">
        <v>0.5</v>
      </c>
      <c r="BK308" s="12">
        <v>11.625</v>
      </c>
      <c r="BL308" s="12">
        <v>877.5</v>
      </c>
      <c r="BM308" s="14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  <c r="BY308" s="15"/>
      <c r="BZ308" s="15"/>
      <c r="CA308" s="15"/>
      <c r="CB308" s="15"/>
      <c r="CC308" s="14"/>
      <c r="CD308" s="15"/>
      <c r="CE308" s="15"/>
      <c r="CF308" s="15"/>
      <c r="CG308" s="15"/>
      <c r="CH308" s="15"/>
      <c r="CI308" s="13">
        <v>2.5000000000000001E-5</v>
      </c>
      <c r="CJ308" s="13">
        <v>2.5000000000000001E-5</v>
      </c>
      <c r="CK308" s="13">
        <v>2.5000000000000001E-5</v>
      </c>
      <c r="CL308" s="13">
        <v>2.5000000000000001E-5</v>
      </c>
      <c r="CM308" s="15"/>
      <c r="CN308" s="15"/>
      <c r="CO308" s="15"/>
      <c r="CP308" s="15"/>
      <c r="CQ308" s="13">
        <v>2.5000000000000001E-5</v>
      </c>
      <c r="CR308" s="15"/>
      <c r="CS308" s="14"/>
      <c r="CT308" s="15"/>
      <c r="CU308" s="15"/>
      <c r="CV308" s="15"/>
      <c r="CW308" s="15"/>
      <c r="CX308" s="15"/>
      <c r="CY308" s="15"/>
      <c r="CZ308" s="15"/>
      <c r="DA308" s="15"/>
      <c r="DB308" s="15"/>
      <c r="DC308" s="15"/>
      <c r="DD308" s="15"/>
      <c r="DE308" s="15"/>
      <c r="DF308" s="15"/>
      <c r="DG308" s="13">
        <v>1.25E-4</v>
      </c>
      <c r="DH308" s="14"/>
      <c r="DI308" s="15"/>
      <c r="DJ308" s="15"/>
      <c r="DK308" s="15"/>
      <c r="DL308" s="15"/>
      <c r="DM308" s="12">
        <v>0</v>
      </c>
      <c r="DN308" s="13">
        <v>1.25E-4</v>
      </c>
      <c r="DO308" s="15"/>
      <c r="DP308" s="15"/>
      <c r="DQ308" s="15"/>
      <c r="DR308" s="15"/>
      <c r="DS308" s="13">
        <v>2.5000000000000001E-5</v>
      </c>
      <c r="DT308" s="15"/>
      <c r="DU308" s="12">
        <v>0</v>
      </c>
      <c r="DV308" s="13">
        <v>2.5000000000000001E-5</v>
      </c>
      <c r="DW308" s="13">
        <v>2.5000000000000001E-5</v>
      </c>
      <c r="DX308" s="15"/>
      <c r="DY308" s="13">
        <v>2.5000000000000001E-5</v>
      </c>
      <c r="DZ308" s="15"/>
      <c r="EA308" s="15"/>
      <c r="EB308" s="15"/>
      <c r="EC308" s="15"/>
      <c r="ED308" s="15"/>
      <c r="EE308" s="15"/>
      <c r="EF308" s="15"/>
      <c r="EG308" s="13">
        <v>2.5000000000000001E-5</v>
      </c>
      <c r="EH308" s="15"/>
      <c r="EI308" s="15"/>
      <c r="EJ308" s="15"/>
      <c r="EK308" s="15"/>
      <c r="EL308" s="15"/>
      <c r="EM308" s="15"/>
      <c r="EN308" s="15"/>
      <c r="EO308" s="15"/>
      <c r="EP308" s="15"/>
      <c r="EQ308" s="15"/>
      <c r="ER308" s="15"/>
      <c r="ES308" s="15"/>
      <c r="ET308" s="15"/>
      <c r="EU308" s="15"/>
      <c r="EV308" s="15"/>
      <c r="EW308" s="15"/>
      <c r="EX308" s="15"/>
      <c r="EY308" s="15"/>
      <c r="EZ308" s="15"/>
      <c r="FA308" s="15"/>
      <c r="FB308" s="15"/>
      <c r="FC308" s="15"/>
      <c r="FD308" s="15"/>
      <c r="FE308" s="15"/>
      <c r="FF308" s="15"/>
      <c r="FG308" s="15"/>
      <c r="FH308" s="15"/>
      <c r="FI308" s="15"/>
      <c r="FJ308" s="15"/>
      <c r="FK308" s="15"/>
      <c r="FL308" s="15"/>
      <c r="FM308" s="15"/>
      <c r="FN308" s="15"/>
      <c r="FO308" s="15"/>
      <c r="FP308" s="15"/>
      <c r="FQ308" s="15"/>
      <c r="FR308" s="15"/>
      <c r="FS308" s="15"/>
      <c r="FT308" s="15"/>
      <c r="FU308" s="15"/>
      <c r="FV308" s="15"/>
      <c r="FW308" s="15"/>
      <c r="FX308" s="15"/>
      <c r="FY308" s="15"/>
      <c r="FZ308" s="15"/>
      <c r="GA308" s="15"/>
      <c r="GB308" s="15"/>
      <c r="GC308" s="15"/>
      <c r="GD308" s="15"/>
      <c r="GE308" s="15"/>
      <c r="GF308" s="15"/>
      <c r="GG308" s="15"/>
      <c r="GH308" s="15"/>
      <c r="GI308" s="15"/>
      <c r="GJ308" s="13">
        <f t="shared" si="18"/>
        <v>0</v>
      </c>
      <c r="GK308" s="13">
        <v>1.25E-4</v>
      </c>
      <c r="GL308" s="13">
        <v>2.5000000000000001E-5</v>
      </c>
      <c r="GM308" s="13">
        <v>1.25E-4</v>
      </c>
      <c r="GN308" s="13">
        <v>2.5000000000000001E-5</v>
      </c>
      <c r="GO308" s="13">
        <v>2.5000000000000001E-5</v>
      </c>
      <c r="GP308" s="13">
        <v>2.5000000000000001E-5</v>
      </c>
      <c r="GQ308" s="30"/>
      <c r="GR308" s="1">
        <v>0.72499999999999998</v>
      </c>
      <c r="GS308" s="1">
        <v>2.23</v>
      </c>
      <c r="GT308" s="1">
        <v>21.827500000000001</v>
      </c>
    </row>
    <row r="309" spans="1:202" x14ac:dyDescent="0.2">
      <c r="A309" s="10" t="s">
        <v>1147</v>
      </c>
      <c r="B309" s="10" t="s">
        <v>1148</v>
      </c>
      <c r="C309" s="10" t="s">
        <v>579</v>
      </c>
      <c r="D309" s="14"/>
      <c r="E309" s="10" t="s">
        <v>390</v>
      </c>
      <c r="F309" s="10" t="s">
        <v>391</v>
      </c>
      <c r="G309" s="10" t="s">
        <v>392</v>
      </c>
      <c r="H309" s="10" t="s">
        <v>393</v>
      </c>
      <c r="I309" s="14"/>
      <c r="J309" s="14"/>
      <c r="K309" s="12">
        <v>355</v>
      </c>
      <c r="L309" s="12">
        <v>6.25</v>
      </c>
      <c r="M309" s="12">
        <v>732.25</v>
      </c>
      <c r="N309" s="12">
        <v>0</v>
      </c>
      <c r="O309" s="12">
        <v>1.4750000000000001</v>
      </c>
      <c r="P309" s="12">
        <v>7.1749999999999998</v>
      </c>
      <c r="Q309" s="12">
        <v>234.05</v>
      </c>
      <c r="R309" s="15"/>
      <c r="S309" s="15"/>
      <c r="T309" s="12">
        <v>14.25</v>
      </c>
      <c r="U309" s="12">
        <v>362.25</v>
      </c>
      <c r="V309" s="20">
        <v>0.12125</v>
      </c>
      <c r="W309" s="12">
        <v>0.11749999999999999</v>
      </c>
      <c r="X309" s="15"/>
      <c r="Y309" s="13">
        <f t="shared" si="17"/>
        <v>0.15589112499999999</v>
      </c>
      <c r="Z309" s="19">
        <v>1.15E-2</v>
      </c>
      <c r="AA309" s="12">
        <f t="shared" si="19"/>
        <v>5.0928900000000006E-2</v>
      </c>
      <c r="AB309" s="19">
        <v>1.4999999999999999E-2</v>
      </c>
      <c r="AC309" s="12">
        <v>0.10125000000000001</v>
      </c>
      <c r="AD309" s="12">
        <f t="shared" si="20"/>
        <v>4.9285499999999996E-2</v>
      </c>
      <c r="AE309" s="13">
        <v>2.5000000000000001E-3</v>
      </c>
      <c r="AF309" s="15"/>
      <c r="AG309" s="13">
        <v>0.15</v>
      </c>
      <c r="AH309" s="13">
        <v>1E-3</v>
      </c>
      <c r="AI309" s="12">
        <v>0.35</v>
      </c>
      <c r="AJ309" s="15"/>
      <c r="AK309" s="15"/>
      <c r="AL309" s="15"/>
      <c r="AM309" s="15"/>
      <c r="AN309" s="12">
        <v>6.875</v>
      </c>
      <c r="AO309" s="15"/>
      <c r="AP309" s="15"/>
      <c r="AQ309" s="15"/>
      <c r="AR309" s="13">
        <v>0.5</v>
      </c>
      <c r="AS309" s="15"/>
      <c r="AT309" s="13">
        <v>0.5</v>
      </c>
      <c r="AU309" s="12">
        <v>0.58025000000000004</v>
      </c>
      <c r="AV309" s="15"/>
      <c r="AW309" s="17">
        <v>1552</v>
      </c>
      <c r="AX309" s="13">
        <v>0.01</v>
      </c>
      <c r="AY309" s="13">
        <v>0.25</v>
      </c>
      <c r="AZ309" s="12">
        <v>67.875</v>
      </c>
      <c r="BA309" s="13">
        <v>0.25</v>
      </c>
      <c r="BB309" s="13">
        <v>0.15</v>
      </c>
      <c r="BC309" s="15"/>
      <c r="BD309" s="13">
        <v>2.5</v>
      </c>
      <c r="BE309" s="13">
        <v>0.01</v>
      </c>
      <c r="BF309" s="12">
        <v>63.125</v>
      </c>
      <c r="BG309" s="12">
        <v>65.75</v>
      </c>
      <c r="BH309" s="13">
        <v>0.5</v>
      </c>
      <c r="BI309" s="13">
        <v>0.5</v>
      </c>
      <c r="BJ309" s="13">
        <v>0.5</v>
      </c>
      <c r="BK309" s="12">
        <v>36.25</v>
      </c>
      <c r="BL309" s="12">
        <v>977.5</v>
      </c>
      <c r="BM309" s="14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  <c r="BY309" s="15"/>
      <c r="BZ309" s="15"/>
      <c r="CA309" s="15"/>
      <c r="CB309" s="15"/>
      <c r="CC309" s="14"/>
      <c r="CD309" s="15"/>
      <c r="CE309" s="15"/>
      <c r="CF309" s="15"/>
      <c r="CG309" s="15"/>
      <c r="CH309" s="15"/>
      <c r="CI309" s="13">
        <v>2.5000000000000001E-5</v>
      </c>
      <c r="CJ309" s="13">
        <v>2.5000000000000001E-5</v>
      </c>
      <c r="CK309" s="13">
        <v>2.5000000000000001E-5</v>
      </c>
      <c r="CL309" s="13">
        <v>2.5000000000000001E-5</v>
      </c>
      <c r="CM309" s="15"/>
      <c r="CN309" s="15"/>
      <c r="CO309" s="15"/>
      <c r="CP309" s="15"/>
      <c r="CQ309" s="13">
        <v>2.5000000000000001E-5</v>
      </c>
      <c r="CR309" s="15"/>
      <c r="CS309" s="14"/>
      <c r="CT309" s="15"/>
      <c r="CU309" s="15"/>
      <c r="CV309" s="15"/>
      <c r="CW309" s="15"/>
      <c r="CX309" s="15"/>
      <c r="CY309" s="15"/>
      <c r="CZ309" s="15"/>
      <c r="DA309" s="15"/>
      <c r="DB309" s="15"/>
      <c r="DC309" s="15"/>
      <c r="DD309" s="15"/>
      <c r="DE309" s="15"/>
      <c r="DF309" s="15"/>
      <c r="DG309" s="13">
        <v>1.25E-4</v>
      </c>
      <c r="DH309" s="14"/>
      <c r="DI309" s="15"/>
      <c r="DJ309" s="15"/>
      <c r="DK309" s="15"/>
      <c r="DL309" s="15"/>
      <c r="DM309" s="12">
        <v>0</v>
      </c>
      <c r="DN309" s="13">
        <v>1.25E-4</v>
      </c>
      <c r="DO309" s="15"/>
      <c r="DP309" s="15"/>
      <c r="DQ309" s="15"/>
      <c r="DR309" s="15"/>
      <c r="DS309" s="13">
        <v>2.5000000000000001E-5</v>
      </c>
      <c r="DT309" s="15"/>
      <c r="DU309" s="12">
        <v>8.5000000000000006E-5</v>
      </c>
      <c r="DV309" s="13">
        <v>2.5000000000000001E-5</v>
      </c>
      <c r="DW309" s="13">
        <v>2.5000000000000001E-5</v>
      </c>
      <c r="DX309" s="15"/>
      <c r="DY309" s="13">
        <v>2.5000000000000001E-5</v>
      </c>
      <c r="DZ309" s="15"/>
      <c r="EA309" s="15"/>
      <c r="EB309" s="15"/>
      <c r="EC309" s="15"/>
      <c r="ED309" s="15"/>
      <c r="EE309" s="15"/>
      <c r="EF309" s="15"/>
      <c r="EG309" s="13">
        <v>2.5000000000000001E-5</v>
      </c>
      <c r="EH309" s="15"/>
      <c r="EI309" s="15"/>
      <c r="EJ309" s="15"/>
      <c r="EK309" s="15"/>
      <c r="EL309" s="15"/>
      <c r="EM309" s="15"/>
      <c r="EN309" s="15"/>
      <c r="EO309" s="15"/>
      <c r="EP309" s="15"/>
      <c r="EQ309" s="15"/>
      <c r="ER309" s="15"/>
      <c r="ES309" s="15"/>
      <c r="ET309" s="15"/>
      <c r="EU309" s="15"/>
      <c r="EV309" s="15"/>
      <c r="EW309" s="15"/>
      <c r="EX309" s="15"/>
      <c r="EY309" s="15"/>
      <c r="EZ309" s="15"/>
      <c r="FA309" s="15"/>
      <c r="FB309" s="15"/>
      <c r="FC309" s="15"/>
      <c r="FD309" s="15"/>
      <c r="FE309" s="15"/>
      <c r="FF309" s="15"/>
      <c r="FG309" s="15"/>
      <c r="FH309" s="15"/>
      <c r="FI309" s="15"/>
      <c r="FJ309" s="15"/>
      <c r="FK309" s="15"/>
      <c r="FL309" s="15"/>
      <c r="FM309" s="15"/>
      <c r="FN309" s="15"/>
      <c r="FO309" s="15"/>
      <c r="FP309" s="15"/>
      <c r="FQ309" s="15"/>
      <c r="FR309" s="15"/>
      <c r="FS309" s="15"/>
      <c r="FT309" s="15"/>
      <c r="FU309" s="15"/>
      <c r="FV309" s="15"/>
      <c r="FW309" s="15"/>
      <c r="FX309" s="15"/>
      <c r="FY309" s="15"/>
      <c r="FZ309" s="15"/>
      <c r="GA309" s="15"/>
      <c r="GB309" s="15"/>
      <c r="GC309" s="15"/>
      <c r="GD309" s="15"/>
      <c r="GE309" s="15"/>
      <c r="GF309" s="15"/>
      <c r="GG309" s="15"/>
      <c r="GH309" s="15"/>
      <c r="GI309" s="15"/>
      <c r="GJ309" s="13">
        <f t="shared" si="18"/>
        <v>0</v>
      </c>
      <c r="GK309" s="13">
        <v>1.25E-4</v>
      </c>
      <c r="GL309" s="13">
        <v>2.5000000000000001E-5</v>
      </c>
      <c r="GM309" s="13">
        <v>1.25E-4</v>
      </c>
      <c r="GN309" s="13">
        <v>2.5000000000000001E-5</v>
      </c>
      <c r="GO309" s="12">
        <v>1.0399999999999999E-4</v>
      </c>
      <c r="GP309" s="13">
        <v>2.5000000000000001E-5</v>
      </c>
      <c r="GQ309" s="30"/>
      <c r="GR309" s="1">
        <v>0.495</v>
      </c>
      <c r="GS309" s="1">
        <v>2.37</v>
      </c>
      <c r="GT309" s="1">
        <v>23.197500000000002</v>
      </c>
    </row>
    <row r="310" spans="1:202" x14ac:dyDescent="0.2">
      <c r="A310" s="10" t="s">
        <v>1149</v>
      </c>
      <c r="B310" s="10" t="s">
        <v>1150</v>
      </c>
      <c r="C310" s="10" t="s">
        <v>1151</v>
      </c>
      <c r="D310" s="10" t="s">
        <v>456</v>
      </c>
      <c r="E310" s="10" t="s">
        <v>390</v>
      </c>
      <c r="F310" s="10" t="s">
        <v>391</v>
      </c>
      <c r="G310" s="10" t="s">
        <v>392</v>
      </c>
      <c r="H310" s="10" t="s">
        <v>393</v>
      </c>
      <c r="I310" s="14"/>
      <c r="J310" s="14"/>
      <c r="K310" s="12">
        <v>60.75</v>
      </c>
      <c r="L310" s="15"/>
      <c r="M310" s="12">
        <v>112.25</v>
      </c>
      <c r="N310" s="15"/>
      <c r="O310" s="12">
        <v>0.1925</v>
      </c>
      <c r="P310" s="12">
        <v>7</v>
      </c>
      <c r="Q310" s="12">
        <v>265.75</v>
      </c>
      <c r="R310" s="15"/>
      <c r="S310" s="15"/>
      <c r="T310" s="12">
        <v>12.75</v>
      </c>
      <c r="U310" s="12">
        <v>70.25</v>
      </c>
      <c r="V310" s="19">
        <v>1.5E-3</v>
      </c>
      <c r="W310" s="12">
        <v>2.1957499999999999</v>
      </c>
      <c r="X310" s="15"/>
      <c r="Y310" s="13">
        <f t="shared" si="17"/>
        <v>1.9285500000000002E-3</v>
      </c>
      <c r="Z310" s="20">
        <v>2.1957499999999999</v>
      </c>
      <c r="AA310" s="12">
        <f t="shared" si="19"/>
        <v>9.7240984499999996</v>
      </c>
      <c r="AB310" s="19">
        <v>1E-3</v>
      </c>
      <c r="AC310" s="12">
        <v>0.17699999999999999</v>
      </c>
      <c r="AD310" s="12">
        <f t="shared" si="20"/>
        <v>3.2856999999999999E-3</v>
      </c>
      <c r="AE310" s="13">
        <v>3.5000000000000001E-3</v>
      </c>
      <c r="AF310" s="15"/>
      <c r="AG310" s="12">
        <v>2.3727499999999999</v>
      </c>
      <c r="AH310" s="12">
        <v>1.0142999999999999E-2</v>
      </c>
      <c r="AI310" s="12">
        <v>1.45</v>
      </c>
      <c r="AJ310" s="15"/>
      <c r="AK310" s="15"/>
      <c r="AL310" s="15"/>
      <c r="AM310" s="15"/>
      <c r="AN310" s="13">
        <v>1</v>
      </c>
      <c r="AO310" s="15"/>
      <c r="AP310" s="15"/>
      <c r="AQ310" s="15"/>
      <c r="AR310" s="12">
        <v>4.0750000000000002</v>
      </c>
      <c r="AS310" s="15"/>
      <c r="AT310" s="13">
        <v>0.5</v>
      </c>
      <c r="AU310" s="13">
        <v>0.15</v>
      </c>
      <c r="AV310" s="15"/>
      <c r="AW310" s="12">
        <v>66.75</v>
      </c>
      <c r="AX310" s="13">
        <v>0.01</v>
      </c>
      <c r="AY310" s="13">
        <v>0.25</v>
      </c>
      <c r="AZ310" s="13">
        <v>0.25</v>
      </c>
      <c r="BA310" s="13">
        <v>0.25</v>
      </c>
      <c r="BB310" s="13">
        <v>0.15</v>
      </c>
      <c r="BC310" s="15"/>
      <c r="BD310" s="12">
        <v>5.39</v>
      </c>
      <c r="BE310" s="13">
        <v>0.01</v>
      </c>
      <c r="BF310" s="12">
        <v>420.75</v>
      </c>
      <c r="BG310" s="12">
        <v>119</v>
      </c>
      <c r="BH310" s="12">
        <v>0</v>
      </c>
      <c r="BI310" s="12">
        <v>0</v>
      </c>
      <c r="BJ310" s="12">
        <v>0</v>
      </c>
      <c r="BK310" s="12">
        <v>4.5</v>
      </c>
      <c r="BL310" s="12">
        <v>155.13499999999999</v>
      </c>
      <c r="BM310" s="14" t="s">
        <v>395</v>
      </c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  <c r="BY310" s="15"/>
      <c r="BZ310" s="15"/>
      <c r="CA310" s="15"/>
      <c r="CB310" s="15"/>
      <c r="CC310" s="14" t="s">
        <v>395</v>
      </c>
      <c r="CD310" s="15"/>
      <c r="CE310" s="15"/>
      <c r="CF310" s="15"/>
      <c r="CG310" s="15"/>
      <c r="CH310" s="15"/>
      <c r="CI310" s="15"/>
      <c r="CJ310" s="15"/>
      <c r="CK310" s="15"/>
      <c r="CL310" s="15"/>
      <c r="CM310" s="15"/>
      <c r="CN310" s="15"/>
      <c r="CO310" s="15"/>
      <c r="CP310" s="15"/>
      <c r="CQ310" s="15"/>
      <c r="CR310" s="15"/>
      <c r="CS310" s="10">
        <v>2.5000000000000001E-3</v>
      </c>
      <c r="CT310" s="15"/>
      <c r="CU310" s="15"/>
      <c r="CV310" s="15"/>
      <c r="CW310" s="15"/>
      <c r="CX310" s="15"/>
      <c r="CY310" s="15"/>
      <c r="CZ310" s="15"/>
      <c r="DA310" s="15"/>
      <c r="DB310" s="15"/>
      <c r="DC310" s="15"/>
      <c r="DD310" s="15"/>
      <c r="DE310" s="15"/>
      <c r="DF310" s="15"/>
      <c r="DG310" s="15"/>
      <c r="DH310" s="10" t="s">
        <v>395</v>
      </c>
      <c r="DI310" s="15"/>
      <c r="DJ310" s="15"/>
      <c r="DK310" s="15"/>
      <c r="DL310" s="15"/>
      <c r="DM310" s="15"/>
      <c r="DN310" s="15"/>
      <c r="DO310" s="15"/>
      <c r="DP310" s="15"/>
      <c r="DQ310" s="15"/>
      <c r="DR310" s="15"/>
      <c r="DS310" s="15"/>
      <c r="DT310" s="13">
        <v>5.0000000000000001E-3</v>
      </c>
      <c r="DU310" s="15"/>
      <c r="DV310" s="15"/>
      <c r="DW310" s="15"/>
      <c r="DX310" s="15"/>
      <c r="DY310" s="15"/>
      <c r="DZ310" s="15"/>
      <c r="EA310" s="15"/>
      <c r="EB310" s="15"/>
      <c r="EC310" s="15"/>
      <c r="ED310" s="15"/>
      <c r="EE310" s="15"/>
      <c r="EF310" s="15"/>
      <c r="EG310" s="15"/>
      <c r="EH310" s="15"/>
      <c r="EI310" s="15"/>
      <c r="EJ310" s="15"/>
      <c r="EK310" s="15"/>
      <c r="EL310" s="15"/>
      <c r="EM310" s="15"/>
      <c r="EN310" s="15"/>
      <c r="EO310" s="15"/>
      <c r="EP310" s="15"/>
      <c r="EQ310" s="15"/>
      <c r="ER310" s="15"/>
      <c r="ES310" s="15"/>
      <c r="ET310" s="15"/>
      <c r="EU310" s="15"/>
      <c r="EV310" s="15"/>
      <c r="EW310" s="15"/>
      <c r="EX310" s="15"/>
      <c r="EY310" s="15"/>
      <c r="EZ310" s="15"/>
      <c r="FA310" s="15"/>
      <c r="FB310" s="15"/>
      <c r="FC310" s="15"/>
      <c r="FD310" s="15"/>
      <c r="FE310" s="15"/>
      <c r="FF310" s="15"/>
      <c r="FG310" s="15"/>
      <c r="FH310" s="15"/>
      <c r="FI310" s="15"/>
      <c r="FJ310" s="15"/>
      <c r="FK310" s="15"/>
      <c r="FL310" s="15"/>
      <c r="FM310" s="15"/>
      <c r="FN310" s="15"/>
      <c r="FO310" s="15"/>
      <c r="FP310" s="15"/>
      <c r="FQ310" s="15"/>
      <c r="FR310" s="15"/>
      <c r="FS310" s="15"/>
      <c r="FT310" s="15"/>
      <c r="FU310" s="13">
        <v>2.5000000000000001E-3</v>
      </c>
      <c r="FV310" s="15"/>
      <c r="FW310" s="15"/>
      <c r="FX310" s="13">
        <v>2.5000000000000001E-3</v>
      </c>
      <c r="FY310" s="15"/>
      <c r="FZ310" s="20">
        <v>0.72</v>
      </c>
      <c r="GA310" s="19">
        <v>0.25</v>
      </c>
      <c r="GB310" s="15"/>
      <c r="GC310" s="15"/>
      <c r="GD310" s="15"/>
      <c r="GE310" s="15"/>
      <c r="GF310" s="15"/>
      <c r="GG310" s="19">
        <v>0.25</v>
      </c>
      <c r="GH310" s="12">
        <v>0.84499999999999997</v>
      </c>
      <c r="GI310" s="15"/>
      <c r="GJ310" s="13">
        <f t="shared" si="18"/>
        <v>0.97</v>
      </c>
      <c r="GK310" s="15"/>
      <c r="GL310" s="15"/>
      <c r="GM310" s="15"/>
      <c r="GN310" s="15"/>
      <c r="GO310" s="15"/>
      <c r="GP310" s="15"/>
      <c r="GQ310" s="30"/>
      <c r="GR310" s="1">
        <v>0.28249999999999997</v>
      </c>
      <c r="GS310" s="1">
        <v>9.8324999999999996</v>
      </c>
      <c r="GT310" s="1">
        <v>92.91</v>
      </c>
    </row>
    <row r="311" spans="1:202" x14ac:dyDescent="0.2">
      <c r="A311" s="10" t="s">
        <v>1152</v>
      </c>
      <c r="B311" s="10" t="s">
        <v>1153</v>
      </c>
      <c r="C311" s="10" t="s">
        <v>1154</v>
      </c>
      <c r="D311" s="10" t="s">
        <v>615</v>
      </c>
      <c r="E311" s="10" t="s">
        <v>390</v>
      </c>
      <c r="F311" s="10" t="s">
        <v>391</v>
      </c>
      <c r="G311" s="10" t="s">
        <v>392</v>
      </c>
      <c r="H311" s="10" t="s">
        <v>393</v>
      </c>
      <c r="I311" s="14"/>
      <c r="J311" s="14"/>
      <c r="K311" s="12">
        <v>347.5</v>
      </c>
      <c r="L311" s="15"/>
      <c r="M311" s="12">
        <v>910.5</v>
      </c>
      <c r="N311" s="15"/>
      <c r="O311" s="12">
        <v>29.5975</v>
      </c>
      <c r="P311" s="12">
        <v>7.2225000000000001</v>
      </c>
      <c r="Q311" s="12">
        <v>198.125</v>
      </c>
      <c r="R311" s="15"/>
      <c r="S311" s="15"/>
      <c r="T311" s="12">
        <v>15.75</v>
      </c>
      <c r="U311" s="12">
        <v>362.5</v>
      </c>
      <c r="V311" s="19">
        <v>2.5000000000000001E-3</v>
      </c>
      <c r="W311" s="12">
        <v>2.0567500000000001</v>
      </c>
      <c r="X311" s="15"/>
      <c r="Y311" s="13">
        <f t="shared" si="17"/>
        <v>3.2142500000000001E-3</v>
      </c>
      <c r="Z311" s="20">
        <v>2.0499999999999998</v>
      </c>
      <c r="AA311" s="12">
        <f t="shared" si="19"/>
        <v>9.0786300000000004</v>
      </c>
      <c r="AB311" s="19">
        <v>0.01</v>
      </c>
      <c r="AC311" s="12">
        <v>1.16825</v>
      </c>
      <c r="AD311" s="12">
        <f t="shared" si="20"/>
        <v>3.2856999999999997E-2</v>
      </c>
      <c r="AE311" s="12">
        <v>2.3063E-2</v>
      </c>
      <c r="AF311" s="15"/>
      <c r="AG311" s="12">
        <v>3.2250000000000001</v>
      </c>
      <c r="AH311" s="12">
        <v>9.8625000000000004E-2</v>
      </c>
      <c r="AI311" s="12">
        <v>1.05</v>
      </c>
      <c r="AJ311" s="13">
        <v>5.0000000000000001E-3</v>
      </c>
      <c r="AK311" s="15"/>
      <c r="AL311" s="15"/>
      <c r="AM311" s="15"/>
      <c r="AN311" s="12">
        <v>43.157499999999999</v>
      </c>
      <c r="AO311" s="15"/>
      <c r="AP311" s="15"/>
      <c r="AQ311" s="15"/>
      <c r="AR311" s="12">
        <v>57.055</v>
      </c>
      <c r="AS311" s="15"/>
      <c r="AT311" s="12">
        <v>0.47349999999999998</v>
      </c>
      <c r="AU311" s="13">
        <v>0.5</v>
      </c>
      <c r="AV311" s="15"/>
      <c r="AW311" s="12">
        <v>8</v>
      </c>
      <c r="AX311" s="13">
        <v>2.5000000000000001E-3</v>
      </c>
      <c r="AY311" s="13">
        <v>0.5</v>
      </c>
      <c r="AZ311" s="12">
        <v>6.4749999999999996</v>
      </c>
      <c r="BA311" s="12">
        <v>0.50975000000000004</v>
      </c>
      <c r="BB311" s="12">
        <v>0.436</v>
      </c>
      <c r="BC311" s="15"/>
      <c r="BD311" s="12">
        <v>48.375</v>
      </c>
      <c r="BE311" s="13">
        <v>3.5000000000000001E-3</v>
      </c>
      <c r="BF311" s="16">
        <v>4357.5</v>
      </c>
      <c r="BG311" s="16">
        <v>3222.5</v>
      </c>
      <c r="BH311" s="12">
        <v>11.25</v>
      </c>
      <c r="BI311" s="13">
        <v>0.5</v>
      </c>
      <c r="BJ311" s="13">
        <v>0.5</v>
      </c>
      <c r="BK311" s="12">
        <v>178.75</v>
      </c>
      <c r="BL311" s="12">
        <v>973.91666699999996</v>
      </c>
      <c r="BM311" s="14" t="s">
        <v>403</v>
      </c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  <c r="BY311" s="15"/>
      <c r="BZ311" s="15"/>
      <c r="CA311" s="15"/>
      <c r="CB311" s="15"/>
      <c r="CC311" s="14" t="s">
        <v>600</v>
      </c>
      <c r="CD311" s="15"/>
      <c r="CE311" s="15"/>
      <c r="CF311" s="15"/>
      <c r="CG311" s="15"/>
      <c r="CH311" s="15"/>
      <c r="CI311" s="15"/>
      <c r="CJ311" s="15"/>
      <c r="CK311" s="15"/>
      <c r="CL311" s="15"/>
      <c r="CM311" s="15"/>
      <c r="CN311" s="15"/>
      <c r="CO311" s="15"/>
      <c r="CP311" s="15"/>
      <c r="CQ311" s="15"/>
      <c r="CR311" s="15"/>
      <c r="CS311" s="14"/>
      <c r="CT311" s="15"/>
      <c r="CU311" s="15"/>
      <c r="CV311" s="15"/>
      <c r="CW311" s="15"/>
      <c r="CX311" s="15"/>
      <c r="CY311" s="15"/>
      <c r="CZ311" s="15"/>
      <c r="DA311" s="15"/>
      <c r="DB311" s="15"/>
      <c r="DC311" s="15"/>
      <c r="DD311" s="15"/>
      <c r="DE311" s="15"/>
      <c r="DF311" s="15"/>
      <c r="DG311" s="15"/>
      <c r="DH311" s="18">
        <v>3.9333330000000002</v>
      </c>
      <c r="DI311" s="15"/>
      <c r="DJ311" s="15"/>
      <c r="DK311" s="15"/>
      <c r="DL311" s="15"/>
      <c r="DM311" s="15"/>
      <c r="DN311" s="15"/>
      <c r="DO311" s="15"/>
      <c r="DP311" s="15"/>
      <c r="DQ311" s="15"/>
      <c r="DR311" s="15"/>
      <c r="DS311" s="15"/>
      <c r="DT311" s="13">
        <v>0.1</v>
      </c>
      <c r="DU311" s="15"/>
      <c r="DV311" s="15"/>
      <c r="DW311" s="15"/>
      <c r="DX311" s="15"/>
      <c r="DY311" s="15"/>
      <c r="DZ311" s="15"/>
      <c r="EA311" s="15"/>
      <c r="EB311" s="15"/>
      <c r="EC311" s="15"/>
      <c r="ED311" s="15"/>
      <c r="EE311" s="15"/>
      <c r="EF311" s="15"/>
      <c r="EG311" s="15"/>
      <c r="EH311" s="15"/>
      <c r="EI311" s="15"/>
      <c r="EJ311" s="15"/>
      <c r="EK311" s="15"/>
      <c r="EL311" s="15"/>
      <c r="EM311" s="15"/>
      <c r="EN311" s="15"/>
      <c r="EO311" s="15"/>
      <c r="EP311" s="15"/>
      <c r="EQ311" s="15"/>
      <c r="ER311" s="15"/>
      <c r="ES311" s="15"/>
      <c r="ET311" s="15"/>
      <c r="EU311" s="15"/>
      <c r="EV311" s="15"/>
      <c r="EW311" s="15"/>
      <c r="EX311" s="15"/>
      <c r="EY311" s="15"/>
      <c r="EZ311" s="15"/>
      <c r="FA311" s="15"/>
      <c r="FB311" s="15"/>
      <c r="FC311" s="15"/>
      <c r="FD311" s="15"/>
      <c r="FE311" s="15"/>
      <c r="FF311" s="15"/>
      <c r="FG311" s="15"/>
      <c r="FH311" s="15"/>
      <c r="FI311" s="15"/>
      <c r="FJ311" s="15"/>
      <c r="FK311" s="15"/>
      <c r="FL311" s="15"/>
      <c r="FM311" s="15"/>
      <c r="FN311" s="15"/>
      <c r="FO311" s="15"/>
      <c r="FP311" s="15"/>
      <c r="FQ311" s="15"/>
      <c r="FR311" s="15"/>
      <c r="FS311" s="15"/>
      <c r="FT311" s="15"/>
      <c r="FU311" s="15"/>
      <c r="FV311" s="15"/>
      <c r="FW311" s="15"/>
      <c r="FX311" s="15"/>
      <c r="FY311" s="15"/>
      <c r="FZ311" s="19">
        <v>0.15</v>
      </c>
      <c r="GA311" s="19">
        <v>0.25</v>
      </c>
      <c r="GB311" s="15"/>
      <c r="GC311" s="15"/>
      <c r="GD311" s="15"/>
      <c r="GE311" s="15"/>
      <c r="GF311" s="15"/>
      <c r="GG311" s="19">
        <v>0.1</v>
      </c>
      <c r="GH311" s="13">
        <v>0.2</v>
      </c>
      <c r="GI311" s="15"/>
      <c r="GJ311" s="13">
        <f t="shared" si="18"/>
        <v>0.25</v>
      </c>
      <c r="GK311" s="15"/>
      <c r="GL311" s="15"/>
      <c r="GM311" s="15"/>
      <c r="GN311" s="15"/>
      <c r="GO311" s="15"/>
      <c r="GP311" s="15"/>
      <c r="GQ311" s="30"/>
      <c r="GR311" s="1">
        <v>0.80249999999999999</v>
      </c>
      <c r="GS311" s="1">
        <v>4.3499999999999996</v>
      </c>
      <c r="GT311" s="1">
        <v>43.877499999999998</v>
      </c>
    </row>
    <row r="312" spans="1:202" x14ac:dyDescent="0.2">
      <c r="A312" s="10" t="s">
        <v>1155</v>
      </c>
      <c r="B312" s="10" t="s">
        <v>1156</v>
      </c>
      <c r="C312" s="10" t="s">
        <v>1154</v>
      </c>
      <c r="D312" s="10" t="s">
        <v>615</v>
      </c>
      <c r="E312" s="10" t="s">
        <v>390</v>
      </c>
      <c r="F312" s="10" t="s">
        <v>391</v>
      </c>
      <c r="G312" s="10" t="s">
        <v>392</v>
      </c>
      <c r="H312" s="10" t="s">
        <v>393</v>
      </c>
      <c r="I312" s="14"/>
      <c r="J312" s="14"/>
      <c r="K312" s="12">
        <v>312.75</v>
      </c>
      <c r="L312" s="15"/>
      <c r="M312" s="12">
        <v>861</v>
      </c>
      <c r="N312" s="15"/>
      <c r="O312" s="12">
        <v>12.3125</v>
      </c>
      <c r="P312" s="12">
        <v>7.1849999999999996</v>
      </c>
      <c r="Q312" s="12">
        <v>198.75</v>
      </c>
      <c r="R312" s="15"/>
      <c r="S312" s="15"/>
      <c r="T312" s="12">
        <v>15.3</v>
      </c>
      <c r="U312" s="12">
        <v>337</v>
      </c>
      <c r="V312" s="20">
        <v>2.0750000000000001E-2</v>
      </c>
      <c r="W312" s="12">
        <v>4.3194999999999997</v>
      </c>
      <c r="X312" s="15"/>
      <c r="Y312" s="13">
        <f t="shared" si="17"/>
        <v>2.6678275000000001E-2</v>
      </c>
      <c r="Z312" s="20">
        <v>4.3</v>
      </c>
      <c r="AA312" s="12">
        <f t="shared" si="19"/>
        <v>19.04298</v>
      </c>
      <c r="AB312" s="19">
        <v>0.01</v>
      </c>
      <c r="AC312" s="12">
        <v>1.1054999999999999</v>
      </c>
      <c r="AD312" s="12">
        <f t="shared" si="20"/>
        <v>3.2856999999999997E-2</v>
      </c>
      <c r="AE312" s="12">
        <v>2.0563000000000001E-2</v>
      </c>
      <c r="AF312" s="15"/>
      <c r="AG312" s="12">
        <v>5.4249999999999998</v>
      </c>
      <c r="AH312" s="12">
        <v>0.113625</v>
      </c>
      <c r="AI312" s="13">
        <v>0.5</v>
      </c>
      <c r="AJ312" s="13">
        <v>5.0000000000000001E-3</v>
      </c>
      <c r="AK312" s="15"/>
      <c r="AL312" s="15"/>
      <c r="AM312" s="15"/>
      <c r="AN312" s="12">
        <v>34.97</v>
      </c>
      <c r="AO312" s="15"/>
      <c r="AP312" s="15"/>
      <c r="AQ312" s="15"/>
      <c r="AR312" s="12">
        <v>95.427499999999995</v>
      </c>
      <c r="AS312" s="15"/>
      <c r="AT312" s="12">
        <v>0.76900000000000002</v>
      </c>
      <c r="AU312" s="13">
        <v>0.5</v>
      </c>
      <c r="AV312" s="15"/>
      <c r="AW312" s="12">
        <v>41.125</v>
      </c>
      <c r="AX312" s="13">
        <v>2.5000000000000001E-3</v>
      </c>
      <c r="AY312" s="13">
        <v>0.5</v>
      </c>
      <c r="AZ312" s="12">
        <v>7.2</v>
      </c>
      <c r="BA312" s="12">
        <v>0.53100000000000003</v>
      </c>
      <c r="BB312" s="12">
        <v>1.3154999999999999</v>
      </c>
      <c r="BC312" s="15"/>
      <c r="BD312" s="12">
        <v>57.625</v>
      </c>
      <c r="BE312" s="13">
        <v>3.5000000000000001E-3</v>
      </c>
      <c r="BF312" s="16">
        <v>4907.5</v>
      </c>
      <c r="BG312" s="17">
        <v>5835</v>
      </c>
      <c r="BH312" s="12">
        <v>34.75</v>
      </c>
      <c r="BI312" s="12">
        <v>17.5</v>
      </c>
      <c r="BJ312" s="13">
        <v>0.5</v>
      </c>
      <c r="BK312" s="12">
        <v>63.75</v>
      </c>
      <c r="BL312" s="16">
        <v>1264.416667</v>
      </c>
      <c r="BM312" s="14" t="s">
        <v>403</v>
      </c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  <c r="BY312" s="15"/>
      <c r="BZ312" s="15"/>
      <c r="CA312" s="15"/>
      <c r="CB312" s="15"/>
      <c r="CC312" s="14" t="s">
        <v>600</v>
      </c>
      <c r="CD312" s="15"/>
      <c r="CE312" s="15"/>
      <c r="CF312" s="15"/>
      <c r="CG312" s="15"/>
      <c r="CH312" s="15"/>
      <c r="CI312" s="15"/>
      <c r="CJ312" s="15"/>
      <c r="CK312" s="15"/>
      <c r="CL312" s="15"/>
      <c r="CM312" s="15"/>
      <c r="CN312" s="15"/>
      <c r="CO312" s="15"/>
      <c r="CP312" s="15"/>
      <c r="CQ312" s="15"/>
      <c r="CR312" s="15"/>
      <c r="CS312" s="14"/>
      <c r="CT312" s="15"/>
      <c r="CU312" s="15"/>
      <c r="CV312" s="15"/>
      <c r="CW312" s="15"/>
      <c r="CX312" s="15"/>
      <c r="CY312" s="15"/>
      <c r="CZ312" s="15"/>
      <c r="DA312" s="15"/>
      <c r="DB312" s="15"/>
      <c r="DC312" s="15"/>
      <c r="DD312" s="15"/>
      <c r="DE312" s="15"/>
      <c r="DF312" s="15"/>
      <c r="DG312" s="15"/>
      <c r="DH312" s="18">
        <v>3.7583329999999999</v>
      </c>
      <c r="DI312" s="15"/>
      <c r="DJ312" s="15"/>
      <c r="DK312" s="15"/>
      <c r="DL312" s="15"/>
      <c r="DM312" s="15"/>
      <c r="DN312" s="15"/>
      <c r="DO312" s="15"/>
      <c r="DP312" s="15"/>
      <c r="DQ312" s="15"/>
      <c r="DR312" s="15"/>
      <c r="DS312" s="15"/>
      <c r="DT312" s="13">
        <v>0.1</v>
      </c>
      <c r="DU312" s="15"/>
      <c r="DV312" s="15"/>
      <c r="DW312" s="15"/>
      <c r="DX312" s="15"/>
      <c r="DY312" s="15"/>
      <c r="DZ312" s="15"/>
      <c r="EA312" s="15"/>
      <c r="EB312" s="15"/>
      <c r="EC312" s="15"/>
      <c r="ED312" s="15"/>
      <c r="EE312" s="15"/>
      <c r="EF312" s="15"/>
      <c r="EG312" s="15"/>
      <c r="EH312" s="15"/>
      <c r="EI312" s="15"/>
      <c r="EJ312" s="15"/>
      <c r="EK312" s="15"/>
      <c r="EL312" s="15"/>
      <c r="EM312" s="15"/>
      <c r="EN312" s="15"/>
      <c r="EO312" s="15"/>
      <c r="EP312" s="15"/>
      <c r="EQ312" s="15"/>
      <c r="ER312" s="15"/>
      <c r="ES312" s="15"/>
      <c r="ET312" s="15"/>
      <c r="EU312" s="15"/>
      <c r="EV312" s="15"/>
      <c r="EW312" s="15"/>
      <c r="EX312" s="15"/>
      <c r="EY312" s="15"/>
      <c r="EZ312" s="15"/>
      <c r="FA312" s="15"/>
      <c r="FB312" s="15"/>
      <c r="FC312" s="15"/>
      <c r="FD312" s="15"/>
      <c r="FE312" s="15"/>
      <c r="FF312" s="15"/>
      <c r="FG312" s="15"/>
      <c r="FH312" s="15"/>
      <c r="FI312" s="15"/>
      <c r="FJ312" s="15"/>
      <c r="FK312" s="15"/>
      <c r="FL312" s="15"/>
      <c r="FM312" s="15"/>
      <c r="FN312" s="15"/>
      <c r="FO312" s="15"/>
      <c r="FP312" s="15"/>
      <c r="FQ312" s="15"/>
      <c r="FR312" s="15"/>
      <c r="FS312" s="15"/>
      <c r="FT312" s="15"/>
      <c r="FU312" s="15"/>
      <c r="FV312" s="15"/>
      <c r="FW312" s="15"/>
      <c r="FX312" s="15"/>
      <c r="FY312" s="15"/>
      <c r="FZ312" s="19">
        <v>0.15</v>
      </c>
      <c r="GA312" s="19">
        <v>0.25</v>
      </c>
      <c r="GB312" s="15"/>
      <c r="GC312" s="15"/>
      <c r="GD312" s="15"/>
      <c r="GE312" s="15"/>
      <c r="GF312" s="15"/>
      <c r="GG312" s="19">
        <v>0.1</v>
      </c>
      <c r="GH312" s="13">
        <v>0.2</v>
      </c>
      <c r="GI312" s="15"/>
      <c r="GJ312" s="13">
        <f t="shared" si="18"/>
        <v>0.25</v>
      </c>
      <c r="GK312" s="15"/>
      <c r="GL312" s="15"/>
      <c r="GM312" s="15"/>
      <c r="GN312" s="15"/>
      <c r="GO312" s="15"/>
      <c r="GP312" s="15"/>
      <c r="GQ312" s="30"/>
      <c r="GR312" s="1">
        <v>0.72250000000000003</v>
      </c>
      <c r="GS312" s="1">
        <v>5.5125000000000002</v>
      </c>
      <c r="GT312" s="1">
        <v>55.052500000000002</v>
      </c>
    </row>
    <row r="313" spans="1:202" x14ac:dyDescent="0.2">
      <c r="A313" s="10" t="s">
        <v>1157</v>
      </c>
      <c r="B313" s="10" t="s">
        <v>1158</v>
      </c>
      <c r="C313" s="10" t="s">
        <v>1154</v>
      </c>
      <c r="D313" s="10" t="s">
        <v>615</v>
      </c>
      <c r="E313" s="10" t="s">
        <v>390</v>
      </c>
      <c r="F313" s="10" t="s">
        <v>391</v>
      </c>
      <c r="G313" s="10" t="s">
        <v>392</v>
      </c>
      <c r="H313" s="10" t="s">
        <v>393</v>
      </c>
      <c r="I313" s="14"/>
      <c r="J313" s="14"/>
      <c r="K313" s="12">
        <v>279.5</v>
      </c>
      <c r="L313" s="15"/>
      <c r="M313" s="12">
        <v>665.25</v>
      </c>
      <c r="N313" s="15"/>
      <c r="O313" s="12">
        <v>35.142499999999998</v>
      </c>
      <c r="P313" s="12">
        <v>7.3650000000000002</v>
      </c>
      <c r="Q313" s="12">
        <v>197.67500000000001</v>
      </c>
      <c r="R313" s="15"/>
      <c r="S313" s="15"/>
      <c r="T313" s="12">
        <v>15.65</v>
      </c>
      <c r="U313" s="12">
        <v>257.75</v>
      </c>
      <c r="V313" s="19">
        <v>2.5000000000000001E-3</v>
      </c>
      <c r="W313" s="12">
        <v>4.3775000000000004</v>
      </c>
      <c r="X313" s="15"/>
      <c r="Y313" s="13">
        <f t="shared" si="17"/>
        <v>3.2142500000000001E-3</v>
      </c>
      <c r="Z313" s="20">
        <v>4.375</v>
      </c>
      <c r="AA313" s="12">
        <f t="shared" si="19"/>
        <v>19.375125000000001</v>
      </c>
      <c r="AB313" s="19">
        <v>0.01</v>
      </c>
      <c r="AC313" s="12">
        <v>1.3225</v>
      </c>
      <c r="AD313" s="12">
        <f t="shared" si="20"/>
        <v>3.2856999999999997E-2</v>
      </c>
      <c r="AE313" s="12">
        <v>6.1250000000000002E-3</v>
      </c>
      <c r="AF313" s="15"/>
      <c r="AG313" s="12">
        <v>5.7</v>
      </c>
      <c r="AH313" s="12">
        <v>0.111125</v>
      </c>
      <c r="AI313" s="13">
        <v>0.5</v>
      </c>
      <c r="AJ313" s="13">
        <v>5.0000000000000001E-3</v>
      </c>
      <c r="AK313" s="15"/>
      <c r="AL313" s="15"/>
      <c r="AM313" s="15"/>
      <c r="AN313" s="12">
        <v>36.645000000000003</v>
      </c>
      <c r="AO313" s="15"/>
      <c r="AP313" s="15"/>
      <c r="AQ313" s="15"/>
      <c r="AR313" s="12">
        <v>22.594999999999999</v>
      </c>
      <c r="AS313" s="15"/>
      <c r="AT313" s="12">
        <v>0.16900000000000001</v>
      </c>
      <c r="AU313" s="12">
        <v>5.875</v>
      </c>
      <c r="AV313" s="15"/>
      <c r="AW313" s="12">
        <v>11</v>
      </c>
      <c r="AX313" s="12">
        <v>5.4999999999999997E-3</v>
      </c>
      <c r="AY313" s="13">
        <v>0.5</v>
      </c>
      <c r="AZ313" s="12">
        <v>0.63749999999999996</v>
      </c>
      <c r="BA313" s="12">
        <v>0.46475</v>
      </c>
      <c r="BB313" s="12">
        <v>0.44800000000000001</v>
      </c>
      <c r="BC313" s="15"/>
      <c r="BD313" s="13">
        <v>2.5</v>
      </c>
      <c r="BE313" s="13">
        <v>3.5000000000000001E-3</v>
      </c>
      <c r="BF313" s="12">
        <v>847.5</v>
      </c>
      <c r="BG313" s="12">
        <v>495</v>
      </c>
      <c r="BH313" s="13">
        <v>0.5</v>
      </c>
      <c r="BI313" s="13">
        <v>0.5</v>
      </c>
      <c r="BJ313" s="13">
        <v>0.5</v>
      </c>
      <c r="BK313" s="12">
        <v>253.75</v>
      </c>
      <c r="BL313" s="12">
        <v>885.08333300000004</v>
      </c>
      <c r="BM313" s="14" t="s">
        <v>403</v>
      </c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  <c r="BY313" s="15"/>
      <c r="BZ313" s="15"/>
      <c r="CA313" s="15"/>
      <c r="CB313" s="15"/>
      <c r="CC313" s="14" t="s">
        <v>600</v>
      </c>
      <c r="CD313" s="15"/>
      <c r="CE313" s="15"/>
      <c r="CF313" s="15"/>
      <c r="CG313" s="15"/>
      <c r="CH313" s="15"/>
      <c r="CI313" s="15"/>
      <c r="CJ313" s="15"/>
      <c r="CK313" s="15"/>
      <c r="CL313" s="15"/>
      <c r="CM313" s="15"/>
      <c r="CN313" s="15"/>
      <c r="CO313" s="15"/>
      <c r="CP313" s="15"/>
      <c r="CQ313" s="15"/>
      <c r="CR313" s="15"/>
      <c r="CS313" s="14"/>
      <c r="CT313" s="15"/>
      <c r="CU313" s="15"/>
      <c r="CV313" s="15"/>
      <c r="CW313" s="15"/>
      <c r="CX313" s="15"/>
      <c r="CY313" s="15"/>
      <c r="CZ313" s="15"/>
      <c r="DA313" s="15"/>
      <c r="DB313" s="15"/>
      <c r="DC313" s="15"/>
      <c r="DD313" s="15"/>
      <c r="DE313" s="15"/>
      <c r="DF313" s="15"/>
      <c r="DG313" s="15"/>
      <c r="DH313" s="18">
        <v>3.85</v>
      </c>
      <c r="DI313" s="15"/>
      <c r="DJ313" s="15"/>
      <c r="DK313" s="15"/>
      <c r="DL313" s="15"/>
      <c r="DM313" s="15"/>
      <c r="DN313" s="15"/>
      <c r="DO313" s="15"/>
      <c r="DP313" s="15"/>
      <c r="DQ313" s="15"/>
      <c r="DR313" s="15"/>
      <c r="DS313" s="15"/>
      <c r="DT313" s="13">
        <v>0.1</v>
      </c>
      <c r="DU313" s="15"/>
      <c r="DV313" s="15"/>
      <c r="DW313" s="15"/>
      <c r="DX313" s="15"/>
      <c r="DY313" s="15"/>
      <c r="DZ313" s="15"/>
      <c r="EA313" s="15"/>
      <c r="EB313" s="15"/>
      <c r="EC313" s="15"/>
      <c r="ED313" s="15"/>
      <c r="EE313" s="15"/>
      <c r="EF313" s="15"/>
      <c r="EG313" s="15"/>
      <c r="EH313" s="15"/>
      <c r="EI313" s="15"/>
      <c r="EJ313" s="15"/>
      <c r="EK313" s="15"/>
      <c r="EL313" s="15"/>
      <c r="EM313" s="15"/>
      <c r="EN313" s="15"/>
      <c r="EO313" s="15"/>
      <c r="EP313" s="15"/>
      <c r="EQ313" s="15"/>
      <c r="ER313" s="15"/>
      <c r="ES313" s="15"/>
      <c r="ET313" s="15"/>
      <c r="EU313" s="15"/>
      <c r="EV313" s="15"/>
      <c r="EW313" s="15"/>
      <c r="EX313" s="15"/>
      <c r="EY313" s="15"/>
      <c r="EZ313" s="15"/>
      <c r="FA313" s="15"/>
      <c r="FB313" s="15"/>
      <c r="FC313" s="15"/>
      <c r="FD313" s="15"/>
      <c r="FE313" s="15"/>
      <c r="FF313" s="15"/>
      <c r="FG313" s="15"/>
      <c r="FH313" s="15"/>
      <c r="FI313" s="15"/>
      <c r="FJ313" s="15"/>
      <c r="FK313" s="15"/>
      <c r="FL313" s="15"/>
      <c r="FM313" s="15"/>
      <c r="FN313" s="15"/>
      <c r="FO313" s="15"/>
      <c r="FP313" s="15"/>
      <c r="FQ313" s="15"/>
      <c r="FR313" s="15"/>
      <c r="FS313" s="15"/>
      <c r="FT313" s="15"/>
      <c r="FU313" s="15"/>
      <c r="FV313" s="15"/>
      <c r="FW313" s="15"/>
      <c r="FX313" s="15"/>
      <c r="FY313" s="15"/>
      <c r="FZ313" s="20">
        <v>0.50833300000000003</v>
      </c>
      <c r="GA313" s="19">
        <v>0.25</v>
      </c>
      <c r="GB313" s="15"/>
      <c r="GC313" s="15"/>
      <c r="GD313" s="15"/>
      <c r="GE313" s="15"/>
      <c r="GF313" s="15"/>
      <c r="GG313" s="19">
        <v>0.1</v>
      </c>
      <c r="GH313" s="13">
        <v>0.2</v>
      </c>
      <c r="GI313" s="15"/>
      <c r="GJ313" s="13">
        <f t="shared" si="18"/>
        <v>0.60833300000000001</v>
      </c>
      <c r="GK313" s="15"/>
      <c r="GL313" s="15"/>
      <c r="GM313" s="15"/>
      <c r="GN313" s="15"/>
      <c r="GO313" s="15"/>
      <c r="GP313" s="15"/>
      <c r="GQ313" s="30"/>
      <c r="GR313" s="1">
        <v>0.64249999999999996</v>
      </c>
      <c r="GS313" s="1">
        <v>5.4424999999999999</v>
      </c>
      <c r="GT313" s="1">
        <v>54.852499999999999</v>
      </c>
    </row>
    <row r="314" spans="1:202" x14ac:dyDescent="0.2">
      <c r="A314" s="10" t="s">
        <v>1159</v>
      </c>
      <c r="B314" s="10" t="s">
        <v>1160</v>
      </c>
      <c r="C314" s="10" t="s">
        <v>1154</v>
      </c>
      <c r="D314" s="10" t="s">
        <v>615</v>
      </c>
      <c r="E314" s="10" t="s">
        <v>390</v>
      </c>
      <c r="F314" s="10" t="s">
        <v>391</v>
      </c>
      <c r="G314" s="10" t="s">
        <v>392</v>
      </c>
      <c r="H314" s="10" t="s">
        <v>393</v>
      </c>
      <c r="I314" s="14"/>
      <c r="J314" s="14"/>
      <c r="K314" s="12">
        <v>336.5</v>
      </c>
      <c r="L314" s="15"/>
      <c r="M314" s="12">
        <v>817.75</v>
      </c>
      <c r="N314" s="15"/>
      <c r="O314" s="12">
        <v>6.95</v>
      </c>
      <c r="P314" s="12">
        <v>7.2249999999999996</v>
      </c>
      <c r="Q314" s="12">
        <v>216.02500000000001</v>
      </c>
      <c r="R314" s="15"/>
      <c r="S314" s="15"/>
      <c r="T314" s="12">
        <v>15.775</v>
      </c>
      <c r="U314" s="12">
        <v>354.75</v>
      </c>
      <c r="V314" s="19">
        <v>2.5000000000000001E-3</v>
      </c>
      <c r="W314" s="12">
        <v>5.0265000000000004</v>
      </c>
      <c r="X314" s="15"/>
      <c r="Y314" s="13">
        <f t="shared" si="17"/>
        <v>3.2142500000000001E-3</v>
      </c>
      <c r="Z314" s="20">
        <v>5.0250000000000004</v>
      </c>
      <c r="AA314" s="12">
        <f t="shared" si="19"/>
        <v>22.253715000000003</v>
      </c>
      <c r="AB314" s="19">
        <v>0.01</v>
      </c>
      <c r="AC314" s="12">
        <v>1.8734999999999999</v>
      </c>
      <c r="AD314" s="12">
        <f t="shared" si="20"/>
        <v>3.2856999999999997E-2</v>
      </c>
      <c r="AE314" s="13">
        <v>2.2499999999999998E-3</v>
      </c>
      <c r="AF314" s="15"/>
      <c r="AG314" s="12">
        <v>6.9</v>
      </c>
      <c r="AH314" s="13">
        <v>4.4999999999999997E-3</v>
      </c>
      <c r="AI314" s="13">
        <v>0.5</v>
      </c>
      <c r="AJ314" s="13">
        <v>5.0000000000000001E-3</v>
      </c>
      <c r="AK314" s="15"/>
      <c r="AL314" s="15"/>
      <c r="AM314" s="15"/>
      <c r="AN314" s="12">
        <v>24.57</v>
      </c>
      <c r="AO314" s="15"/>
      <c r="AP314" s="15"/>
      <c r="AQ314" s="15"/>
      <c r="AR314" s="12">
        <v>47.354999999999997</v>
      </c>
      <c r="AS314" s="15"/>
      <c r="AT314" s="12">
        <v>0.31900000000000001</v>
      </c>
      <c r="AU314" s="13">
        <v>0.5</v>
      </c>
      <c r="AV314" s="15"/>
      <c r="AW314" s="12">
        <v>11</v>
      </c>
      <c r="AX314" s="13">
        <v>2.5000000000000001E-3</v>
      </c>
      <c r="AY314" s="13">
        <v>0.5</v>
      </c>
      <c r="AZ314" s="12">
        <v>10.824999999999999</v>
      </c>
      <c r="BA314" s="12">
        <v>0.38524999999999998</v>
      </c>
      <c r="BB314" s="12">
        <v>0.40500000000000003</v>
      </c>
      <c r="BC314" s="15"/>
      <c r="BD314" s="12">
        <v>30.125</v>
      </c>
      <c r="BE314" s="13">
        <v>3.5000000000000001E-3</v>
      </c>
      <c r="BF314" s="16">
        <v>3247.5</v>
      </c>
      <c r="BG314" s="16">
        <v>2517.5</v>
      </c>
      <c r="BH314" s="13">
        <v>0.5</v>
      </c>
      <c r="BI314" s="13">
        <v>0.5</v>
      </c>
      <c r="BJ314" s="13">
        <v>0.5</v>
      </c>
      <c r="BK314" s="13">
        <v>0.5</v>
      </c>
      <c r="BL314" s="12">
        <v>973.83333300000004</v>
      </c>
      <c r="BM314" s="14" t="s">
        <v>403</v>
      </c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  <c r="BY314" s="15"/>
      <c r="BZ314" s="15"/>
      <c r="CA314" s="15"/>
      <c r="CB314" s="15"/>
      <c r="CC314" s="14" t="s">
        <v>600</v>
      </c>
      <c r="CD314" s="15"/>
      <c r="CE314" s="15"/>
      <c r="CF314" s="15"/>
      <c r="CG314" s="15"/>
      <c r="CH314" s="15"/>
      <c r="CI314" s="15"/>
      <c r="CJ314" s="15"/>
      <c r="CK314" s="15"/>
      <c r="CL314" s="15"/>
      <c r="CM314" s="15"/>
      <c r="CN314" s="15"/>
      <c r="CO314" s="15"/>
      <c r="CP314" s="15"/>
      <c r="CQ314" s="15"/>
      <c r="CR314" s="15"/>
      <c r="CS314" s="14"/>
      <c r="CT314" s="15"/>
      <c r="CU314" s="15"/>
      <c r="CV314" s="15"/>
      <c r="CW314" s="15"/>
      <c r="CX314" s="15"/>
      <c r="CY314" s="15"/>
      <c r="CZ314" s="15"/>
      <c r="DA314" s="15"/>
      <c r="DB314" s="15"/>
      <c r="DC314" s="15"/>
      <c r="DD314" s="15"/>
      <c r="DE314" s="15"/>
      <c r="DF314" s="15"/>
      <c r="DG314" s="15"/>
      <c r="DH314" s="18">
        <v>1.875</v>
      </c>
      <c r="DI314" s="15"/>
      <c r="DJ314" s="15"/>
      <c r="DK314" s="15"/>
      <c r="DL314" s="15"/>
      <c r="DM314" s="15"/>
      <c r="DN314" s="15"/>
      <c r="DO314" s="15"/>
      <c r="DP314" s="15"/>
      <c r="DQ314" s="15"/>
      <c r="DR314" s="15"/>
      <c r="DS314" s="15"/>
      <c r="DT314" s="13">
        <v>0.1</v>
      </c>
      <c r="DU314" s="15"/>
      <c r="DV314" s="15"/>
      <c r="DW314" s="15"/>
      <c r="DX314" s="15"/>
      <c r="DY314" s="15"/>
      <c r="DZ314" s="15"/>
      <c r="EA314" s="15"/>
      <c r="EB314" s="15"/>
      <c r="EC314" s="15"/>
      <c r="ED314" s="15"/>
      <c r="EE314" s="15"/>
      <c r="EF314" s="15"/>
      <c r="EG314" s="15"/>
      <c r="EH314" s="15"/>
      <c r="EI314" s="15"/>
      <c r="EJ314" s="15"/>
      <c r="EK314" s="15"/>
      <c r="EL314" s="15"/>
      <c r="EM314" s="15"/>
      <c r="EN314" s="15"/>
      <c r="EO314" s="15"/>
      <c r="EP314" s="15"/>
      <c r="EQ314" s="15"/>
      <c r="ER314" s="15"/>
      <c r="ES314" s="15"/>
      <c r="ET314" s="15"/>
      <c r="EU314" s="15"/>
      <c r="EV314" s="15"/>
      <c r="EW314" s="15"/>
      <c r="EX314" s="15"/>
      <c r="EY314" s="15"/>
      <c r="EZ314" s="15"/>
      <c r="FA314" s="15"/>
      <c r="FB314" s="15"/>
      <c r="FC314" s="15"/>
      <c r="FD314" s="15"/>
      <c r="FE314" s="15"/>
      <c r="FF314" s="15"/>
      <c r="FG314" s="15"/>
      <c r="FH314" s="15"/>
      <c r="FI314" s="15"/>
      <c r="FJ314" s="15"/>
      <c r="FK314" s="15"/>
      <c r="FL314" s="15"/>
      <c r="FM314" s="15"/>
      <c r="FN314" s="15"/>
      <c r="FO314" s="15"/>
      <c r="FP314" s="15"/>
      <c r="FQ314" s="15"/>
      <c r="FR314" s="15"/>
      <c r="FS314" s="15"/>
      <c r="FT314" s="15"/>
      <c r="FU314" s="15"/>
      <c r="FV314" s="15"/>
      <c r="FW314" s="15"/>
      <c r="FX314" s="15"/>
      <c r="FY314" s="15"/>
      <c r="FZ314" s="19">
        <v>0.15</v>
      </c>
      <c r="GA314" s="19">
        <v>0.25</v>
      </c>
      <c r="GB314" s="15"/>
      <c r="GC314" s="15"/>
      <c r="GD314" s="15"/>
      <c r="GE314" s="15"/>
      <c r="GF314" s="15"/>
      <c r="GG314" s="19">
        <v>0.1</v>
      </c>
      <c r="GH314" s="13">
        <v>0.2</v>
      </c>
      <c r="GI314" s="15"/>
      <c r="GJ314" s="13">
        <f t="shared" si="18"/>
        <v>0.25</v>
      </c>
      <c r="GK314" s="15"/>
      <c r="GL314" s="15"/>
      <c r="GM314" s="15"/>
      <c r="GN314" s="15"/>
      <c r="GO314" s="15"/>
      <c r="GP314" s="15"/>
      <c r="GQ314" s="30"/>
      <c r="GR314" s="1">
        <v>0.60250000000000004</v>
      </c>
      <c r="GS314" s="1">
        <v>7.9124999999999996</v>
      </c>
      <c r="GT314" s="1">
        <v>79.972499999999997</v>
      </c>
    </row>
    <row r="315" spans="1:202" x14ac:dyDescent="0.2">
      <c r="A315" s="10" t="s">
        <v>1161</v>
      </c>
      <c r="B315" s="10" t="s">
        <v>1162</v>
      </c>
      <c r="C315" s="10" t="s">
        <v>1154</v>
      </c>
      <c r="D315" s="10" t="s">
        <v>615</v>
      </c>
      <c r="E315" s="10" t="s">
        <v>390</v>
      </c>
      <c r="F315" s="10" t="s">
        <v>391</v>
      </c>
      <c r="G315" s="10" t="s">
        <v>392</v>
      </c>
      <c r="H315" s="10" t="s">
        <v>393</v>
      </c>
      <c r="I315" s="14"/>
      <c r="J315" s="14"/>
      <c r="K315" s="12">
        <v>322</v>
      </c>
      <c r="L315" s="15"/>
      <c r="M315" s="12">
        <v>892.75</v>
      </c>
      <c r="N315" s="15"/>
      <c r="O315" s="12">
        <v>4.5824999999999996</v>
      </c>
      <c r="P315" s="12">
        <v>7.29</v>
      </c>
      <c r="Q315" s="12">
        <v>193.32499999999999</v>
      </c>
      <c r="R315" s="15"/>
      <c r="S315" s="15"/>
      <c r="T315" s="12">
        <v>15.275</v>
      </c>
      <c r="U315" s="12">
        <v>374.25</v>
      </c>
      <c r="V315" s="19">
        <v>2.5000000000000001E-3</v>
      </c>
      <c r="W315" s="12">
        <v>4.0999999999999996</v>
      </c>
      <c r="X315" s="15"/>
      <c r="Y315" s="13">
        <f t="shared" si="17"/>
        <v>3.2142500000000001E-3</v>
      </c>
      <c r="Z315" s="20">
        <v>4.0999999999999996</v>
      </c>
      <c r="AA315" s="12">
        <f t="shared" si="19"/>
        <v>18.157260000000001</v>
      </c>
      <c r="AB315" s="19">
        <v>0.01</v>
      </c>
      <c r="AC315" s="12">
        <v>0.75</v>
      </c>
      <c r="AD315" s="12">
        <f t="shared" si="20"/>
        <v>3.2856999999999997E-2</v>
      </c>
      <c r="AE315" s="13">
        <v>2.2499999999999998E-3</v>
      </c>
      <c r="AF315" s="15"/>
      <c r="AG315" s="12">
        <v>4.8499999999999996</v>
      </c>
      <c r="AH315" s="12">
        <v>1.3625E-2</v>
      </c>
      <c r="AI315" s="13">
        <v>0.5</v>
      </c>
      <c r="AJ315" s="13">
        <v>5.0000000000000001E-3</v>
      </c>
      <c r="AK315" s="15"/>
      <c r="AL315" s="15"/>
      <c r="AM315" s="15"/>
      <c r="AN315" s="12">
        <v>71.677499999999995</v>
      </c>
      <c r="AO315" s="15"/>
      <c r="AP315" s="15"/>
      <c r="AQ315" s="15"/>
      <c r="AR315" s="12">
        <v>79.805000000000007</v>
      </c>
      <c r="AS315" s="15"/>
      <c r="AT315" s="12">
        <v>0.43175000000000002</v>
      </c>
      <c r="AU315" s="13">
        <v>0.5</v>
      </c>
      <c r="AV315" s="15"/>
      <c r="AW315" s="12">
        <v>40.875</v>
      </c>
      <c r="AX315" s="12">
        <v>5.3749999999999996E-3</v>
      </c>
      <c r="AY315" s="13">
        <v>0.5</v>
      </c>
      <c r="AZ315" s="12">
        <v>1.625</v>
      </c>
      <c r="BA315" s="12">
        <v>0.60324999999999995</v>
      </c>
      <c r="BB315" s="12">
        <v>0.376</v>
      </c>
      <c r="BC315" s="15"/>
      <c r="BD315" s="12">
        <v>13.5</v>
      </c>
      <c r="BE315" s="12">
        <v>1.2125E-2</v>
      </c>
      <c r="BF315" s="17">
        <v>1185</v>
      </c>
      <c r="BG315" s="12">
        <v>847.5</v>
      </c>
      <c r="BH315" s="13">
        <v>0.5</v>
      </c>
      <c r="BI315" s="13">
        <v>0.5</v>
      </c>
      <c r="BJ315" s="13">
        <v>0.5</v>
      </c>
      <c r="BK315" s="12">
        <v>18.75</v>
      </c>
      <c r="BL315" s="16">
        <v>2122.333333</v>
      </c>
      <c r="BM315" s="14" t="s">
        <v>403</v>
      </c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  <c r="BY315" s="15"/>
      <c r="BZ315" s="15"/>
      <c r="CA315" s="15"/>
      <c r="CB315" s="15"/>
      <c r="CC315" s="14" t="s">
        <v>600</v>
      </c>
      <c r="CD315" s="15"/>
      <c r="CE315" s="15"/>
      <c r="CF315" s="15"/>
      <c r="CG315" s="15"/>
      <c r="CH315" s="15"/>
      <c r="CI315" s="15"/>
      <c r="CJ315" s="15"/>
      <c r="CK315" s="15"/>
      <c r="CL315" s="15"/>
      <c r="CM315" s="15"/>
      <c r="CN315" s="15"/>
      <c r="CO315" s="15"/>
      <c r="CP315" s="15"/>
      <c r="CQ315" s="15"/>
      <c r="CR315" s="15"/>
      <c r="CS315" s="14"/>
      <c r="CT315" s="15"/>
      <c r="CU315" s="15"/>
      <c r="CV315" s="15"/>
      <c r="CW315" s="15"/>
      <c r="CX315" s="15"/>
      <c r="CY315" s="15"/>
      <c r="CZ315" s="15"/>
      <c r="DA315" s="15"/>
      <c r="DB315" s="15"/>
      <c r="DC315" s="15"/>
      <c r="DD315" s="15"/>
      <c r="DE315" s="15"/>
      <c r="DF315" s="15"/>
      <c r="DG315" s="15"/>
      <c r="DH315" s="18">
        <v>2.4666670000000002</v>
      </c>
      <c r="DI315" s="15"/>
      <c r="DJ315" s="15"/>
      <c r="DK315" s="15"/>
      <c r="DL315" s="15"/>
      <c r="DM315" s="15"/>
      <c r="DN315" s="15"/>
      <c r="DO315" s="15"/>
      <c r="DP315" s="15"/>
      <c r="DQ315" s="15"/>
      <c r="DR315" s="15"/>
      <c r="DS315" s="15"/>
      <c r="DT315" s="13">
        <v>0.1</v>
      </c>
      <c r="DU315" s="15"/>
      <c r="DV315" s="15"/>
      <c r="DW315" s="15"/>
      <c r="DX315" s="15"/>
      <c r="DY315" s="15"/>
      <c r="DZ315" s="15"/>
      <c r="EA315" s="15"/>
      <c r="EB315" s="15"/>
      <c r="EC315" s="15"/>
      <c r="ED315" s="15"/>
      <c r="EE315" s="15"/>
      <c r="EF315" s="15"/>
      <c r="EG315" s="15"/>
      <c r="EH315" s="15"/>
      <c r="EI315" s="15"/>
      <c r="EJ315" s="15"/>
      <c r="EK315" s="15"/>
      <c r="EL315" s="15"/>
      <c r="EM315" s="15"/>
      <c r="EN315" s="15"/>
      <c r="EO315" s="15"/>
      <c r="EP315" s="15"/>
      <c r="EQ315" s="15"/>
      <c r="ER315" s="15"/>
      <c r="ES315" s="15"/>
      <c r="ET315" s="15"/>
      <c r="EU315" s="15"/>
      <c r="EV315" s="15"/>
      <c r="EW315" s="15"/>
      <c r="EX315" s="15"/>
      <c r="EY315" s="15"/>
      <c r="EZ315" s="15"/>
      <c r="FA315" s="15"/>
      <c r="FB315" s="15"/>
      <c r="FC315" s="15"/>
      <c r="FD315" s="15"/>
      <c r="FE315" s="15"/>
      <c r="FF315" s="15"/>
      <c r="FG315" s="15"/>
      <c r="FH315" s="15"/>
      <c r="FI315" s="15"/>
      <c r="FJ315" s="15"/>
      <c r="FK315" s="15"/>
      <c r="FL315" s="15"/>
      <c r="FM315" s="15"/>
      <c r="FN315" s="15"/>
      <c r="FO315" s="15"/>
      <c r="FP315" s="15"/>
      <c r="FQ315" s="15"/>
      <c r="FR315" s="15"/>
      <c r="FS315" s="15"/>
      <c r="FT315" s="15"/>
      <c r="FU315" s="15"/>
      <c r="FV315" s="15"/>
      <c r="FW315" s="15"/>
      <c r="FX315" s="15"/>
      <c r="FY315" s="15"/>
      <c r="FZ315" s="20">
        <v>0.48749999999999999</v>
      </c>
      <c r="GA315" s="19">
        <v>0.25</v>
      </c>
      <c r="GB315" s="15"/>
      <c r="GC315" s="15"/>
      <c r="GD315" s="15"/>
      <c r="GE315" s="15"/>
      <c r="GF315" s="15"/>
      <c r="GG315" s="19">
        <v>0.1</v>
      </c>
      <c r="GH315" s="13">
        <v>0.2</v>
      </c>
      <c r="GI315" s="15"/>
      <c r="GJ315" s="13">
        <f t="shared" si="18"/>
        <v>0.58750000000000002</v>
      </c>
      <c r="GK315" s="15"/>
      <c r="GL315" s="15"/>
      <c r="GM315" s="15"/>
      <c r="GN315" s="15"/>
      <c r="GO315" s="15"/>
      <c r="GP315" s="15"/>
      <c r="GQ315" s="30"/>
      <c r="GR315" s="1">
        <v>0.92500000000000004</v>
      </c>
      <c r="GS315" s="1">
        <v>7.1749999999999998</v>
      </c>
      <c r="GT315" s="1">
        <v>71.7</v>
      </c>
    </row>
    <row r="316" spans="1:202" x14ac:dyDescent="0.2">
      <c r="A316" s="10" t="s">
        <v>1163</v>
      </c>
      <c r="B316" s="10" t="s">
        <v>1164</v>
      </c>
      <c r="C316" s="14"/>
      <c r="D316" s="14"/>
      <c r="E316" s="10" t="s">
        <v>390</v>
      </c>
      <c r="F316" s="10" t="s">
        <v>391</v>
      </c>
      <c r="G316" s="10" t="s">
        <v>392</v>
      </c>
      <c r="H316" s="10" t="s">
        <v>393</v>
      </c>
      <c r="I316" s="14"/>
      <c r="J316" s="14"/>
      <c r="K316" s="12">
        <v>229.25</v>
      </c>
      <c r="L316" s="12">
        <v>4</v>
      </c>
      <c r="M316" s="12">
        <v>439.5</v>
      </c>
      <c r="N316" s="12">
        <v>0</v>
      </c>
      <c r="O316" s="12">
        <v>0.52749999999999997</v>
      </c>
      <c r="P316" s="12">
        <v>7.9</v>
      </c>
      <c r="Q316" s="12">
        <v>215.1</v>
      </c>
      <c r="R316" s="15"/>
      <c r="S316" s="15"/>
      <c r="T316" s="12">
        <v>7.7249999999999996</v>
      </c>
      <c r="U316" s="12">
        <v>293.55</v>
      </c>
      <c r="V316" s="20">
        <v>2.4E-2</v>
      </c>
      <c r="W316" s="12">
        <v>1.0994999999999999</v>
      </c>
      <c r="X316" s="15"/>
      <c r="Y316" s="13">
        <f t="shared" si="17"/>
        <v>3.0856800000000004E-2</v>
      </c>
      <c r="Z316" s="20">
        <v>1.07575</v>
      </c>
      <c r="AA316" s="12">
        <f t="shared" si="19"/>
        <v>4.7640664500000005</v>
      </c>
      <c r="AB316" s="19">
        <v>1E-3</v>
      </c>
      <c r="AC316" s="12">
        <v>0.47025</v>
      </c>
      <c r="AD316" s="12">
        <f t="shared" si="20"/>
        <v>3.2856999999999999E-3</v>
      </c>
      <c r="AE316" s="13">
        <v>1.5E-3</v>
      </c>
      <c r="AF316" s="15"/>
      <c r="AG316" s="12">
        <v>1.56975</v>
      </c>
      <c r="AH316" s="12">
        <v>4.875E-3</v>
      </c>
      <c r="AI316" s="12">
        <v>1.2849999999999999</v>
      </c>
      <c r="AJ316" s="13">
        <v>5.0000000000000001E-3</v>
      </c>
      <c r="AK316" s="15"/>
      <c r="AL316" s="15"/>
      <c r="AM316" s="15"/>
      <c r="AN316" s="13">
        <v>2.5</v>
      </c>
      <c r="AO316" s="15"/>
      <c r="AP316" s="15"/>
      <c r="AQ316" s="15"/>
      <c r="AR316" s="12">
        <v>0.95274999999999999</v>
      </c>
      <c r="AS316" s="15"/>
      <c r="AT316" s="12">
        <v>0.47499999999999998</v>
      </c>
      <c r="AU316" s="12">
        <v>0.6</v>
      </c>
      <c r="AV316" s="15"/>
      <c r="AW316" s="12">
        <v>2</v>
      </c>
      <c r="AX316" s="12">
        <v>0.04</v>
      </c>
      <c r="AY316" s="12">
        <v>1.175</v>
      </c>
      <c r="AZ316" s="12">
        <v>4.5999999999999996</v>
      </c>
      <c r="BA316" s="13" t="s">
        <v>926</v>
      </c>
      <c r="BB316" s="13">
        <v>0.15</v>
      </c>
      <c r="BC316" s="15"/>
      <c r="BD316" s="13">
        <v>0.5</v>
      </c>
      <c r="BE316" s="13">
        <v>5.4999999999999997E-3</v>
      </c>
      <c r="BF316" s="12">
        <v>131</v>
      </c>
      <c r="BG316" s="12">
        <v>56</v>
      </c>
      <c r="BH316" s="12">
        <v>22</v>
      </c>
      <c r="BI316" s="12">
        <v>10.5</v>
      </c>
      <c r="BJ316" s="12">
        <v>27.75</v>
      </c>
      <c r="BK316" s="12">
        <v>102</v>
      </c>
      <c r="BL316" s="12">
        <v>0</v>
      </c>
      <c r="BM316" s="14" t="s">
        <v>403</v>
      </c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  <c r="BY316" s="15"/>
      <c r="BZ316" s="15"/>
      <c r="CA316" s="15"/>
      <c r="CB316" s="15"/>
      <c r="CC316" s="14" t="s">
        <v>929</v>
      </c>
      <c r="CD316" s="15"/>
      <c r="CE316" s="15"/>
      <c r="CF316" s="15"/>
      <c r="CG316" s="15"/>
      <c r="CH316" s="15"/>
      <c r="CI316" s="15"/>
      <c r="CJ316" s="15"/>
      <c r="CK316" s="15"/>
      <c r="CL316" s="15"/>
      <c r="CM316" s="15"/>
      <c r="CN316" s="15"/>
      <c r="CO316" s="15"/>
      <c r="CP316" s="15"/>
      <c r="CQ316" s="15"/>
      <c r="CR316" s="15"/>
      <c r="CS316" s="14"/>
      <c r="CT316" s="15"/>
      <c r="CU316" s="15"/>
      <c r="CV316" s="15"/>
      <c r="CW316" s="15"/>
      <c r="CX316" s="15"/>
      <c r="CY316" s="15"/>
      <c r="CZ316" s="15"/>
      <c r="DA316" s="15"/>
      <c r="DB316" s="15"/>
      <c r="DC316" s="15"/>
      <c r="DD316" s="15"/>
      <c r="DE316" s="15"/>
      <c r="DF316" s="15"/>
      <c r="DG316" s="15"/>
      <c r="DH316" s="10" t="s">
        <v>929</v>
      </c>
      <c r="DI316" s="15"/>
      <c r="DJ316" s="15"/>
      <c r="DK316" s="15"/>
      <c r="DL316" s="15"/>
      <c r="DM316" s="15"/>
      <c r="DN316" s="15"/>
      <c r="DO316" s="15"/>
      <c r="DP316" s="15"/>
      <c r="DQ316" s="15"/>
      <c r="DR316" s="15"/>
      <c r="DS316" s="15"/>
      <c r="DT316" s="13">
        <v>0.02</v>
      </c>
      <c r="DU316" s="15"/>
      <c r="DV316" s="15"/>
      <c r="DW316" s="15"/>
      <c r="DX316" s="15"/>
      <c r="DY316" s="15"/>
      <c r="DZ316" s="15"/>
      <c r="EA316" s="15"/>
      <c r="EB316" s="15"/>
      <c r="EC316" s="15"/>
      <c r="ED316" s="15"/>
      <c r="EE316" s="15"/>
      <c r="EF316" s="15"/>
      <c r="EG316" s="15"/>
      <c r="EH316" s="15"/>
      <c r="EI316" s="15"/>
      <c r="EJ316" s="15"/>
      <c r="EK316" s="15"/>
      <c r="EL316" s="15"/>
      <c r="EM316" s="15"/>
      <c r="EN316" s="15"/>
      <c r="EO316" s="15"/>
      <c r="EP316" s="15"/>
      <c r="EQ316" s="15"/>
      <c r="ER316" s="15"/>
      <c r="ES316" s="15"/>
      <c r="ET316" s="15"/>
      <c r="EU316" s="15"/>
      <c r="EV316" s="15"/>
      <c r="EW316" s="15"/>
      <c r="EX316" s="15"/>
      <c r="EY316" s="15"/>
      <c r="EZ316" s="15"/>
      <c r="FA316" s="15"/>
      <c r="FB316" s="15"/>
      <c r="FC316" s="15"/>
      <c r="FD316" s="15"/>
      <c r="FE316" s="15"/>
      <c r="FF316" s="15"/>
      <c r="FG316" s="15"/>
      <c r="FH316" s="15"/>
      <c r="FI316" s="15"/>
      <c r="FJ316" s="15"/>
      <c r="FK316" s="15"/>
      <c r="FL316" s="15"/>
      <c r="FM316" s="15"/>
      <c r="FN316" s="15"/>
      <c r="FO316" s="15"/>
      <c r="FP316" s="15"/>
      <c r="FQ316" s="15"/>
      <c r="FR316" s="15"/>
      <c r="FS316" s="15"/>
      <c r="FT316" s="15"/>
      <c r="FU316" s="15"/>
      <c r="FV316" s="15"/>
      <c r="FW316" s="15"/>
      <c r="FX316" s="15"/>
      <c r="FY316" s="15"/>
      <c r="FZ316" s="19">
        <v>0.05</v>
      </c>
      <c r="GA316" s="19">
        <v>0.05</v>
      </c>
      <c r="GB316" s="15"/>
      <c r="GC316" s="15"/>
      <c r="GD316" s="15"/>
      <c r="GE316" s="15"/>
      <c r="GF316" s="15"/>
      <c r="GG316" s="19">
        <v>0.05</v>
      </c>
      <c r="GH316" s="13">
        <v>0.375</v>
      </c>
      <c r="GI316" s="15"/>
      <c r="GJ316" s="13">
        <f t="shared" si="18"/>
        <v>0.1</v>
      </c>
      <c r="GK316" s="15"/>
      <c r="GL316" s="15"/>
      <c r="GM316" s="15"/>
      <c r="GN316" s="15"/>
      <c r="GO316" s="15"/>
      <c r="GP316" s="15"/>
      <c r="GQ316" s="30"/>
      <c r="GR316" s="1">
        <v>0.95499999999999996</v>
      </c>
      <c r="GS316" s="1">
        <v>10.5725</v>
      </c>
      <c r="GT316" s="1">
        <v>88.515000000000001</v>
      </c>
    </row>
    <row r="317" spans="1:202" x14ac:dyDescent="0.2">
      <c r="A317" s="10" t="s">
        <v>1165</v>
      </c>
      <c r="B317" s="10" t="s">
        <v>1166</v>
      </c>
      <c r="C317" s="14"/>
      <c r="D317" s="14"/>
      <c r="E317" s="10" t="s">
        <v>390</v>
      </c>
      <c r="F317" s="10" t="s">
        <v>391</v>
      </c>
      <c r="G317" s="10" t="s">
        <v>392</v>
      </c>
      <c r="H317" s="10" t="s">
        <v>393</v>
      </c>
      <c r="I317" s="14"/>
      <c r="J317" s="14"/>
      <c r="K317" s="12">
        <v>259.375</v>
      </c>
      <c r="L317" s="12">
        <v>3.75</v>
      </c>
      <c r="M317" s="12">
        <v>450</v>
      </c>
      <c r="N317" s="12">
        <v>0</v>
      </c>
      <c r="O317" s="12">
        <v>0.45</v>
      </c>
      <c r="P317" s="12">
        <v>7.6</v>
      </c>
      <c r="Q317" s="12">
        <v>222.15</v>
      </c>
      <c r="R317" s="15"/>
      <c r="S317" s="15"/>
      <c r="T317" s="12">
        <v>8.4499999999999993</v>
      </c>
      <c r="U317" s="12">
        <v>302.89999999999998</v>
      </c>
      <c r="V317" s="20">
        <v>1.375E-2</v>
      </c>
      <c r="W317" s="12">
        <v>0.75749999999999995</v>
      </c>
      <c r="X317" s="15"/>
      <c r="Y317" s="13">
        <f t="shared" si="17"/>
        <v>1.7678375E-2</v>
      </c>
      <c r="Z317" s="20">
        <v>0.74424999999999997</v>
      </c>
      <c r="AA317" s="12">
        <f t="shared" si="19"/>
        <v>3.2959855500000002</v>
      </c>
      <c r="AB317" s="19">
        <v>1E-3</v>
      </c>
      <c r="AC317" s="12">
        <v>0.219</v>
      </c>
      <c r="AD317" s="12">
        <f t="shared" si="20"/>
        <v>3.2856999999999999E-3</v>
      </c>
      <c r="AE317" s="12">
        <v>8.6250000000000007E-3</v>
      </c>
      <c r="AF317" s="15"/>
      <c r="AG317" s="12">
        <v>0.97650000000000003</v>
      </c>
      <c r="AH317" s="12">
        <v>1.1625E-2</v>
      </c>
      <c r="AI317" s="12">
        <v>1.3049999999999999</v>
      </c>
      <c r="AJ317" s="13">
        <v>5.0000000000000001E-3</v>
      </c>
      <c r="AK317" s="15"/>
      <c r="AL317" s="15"/>
      <c r="AM317" s="15"/>
      <c r="AN317" s="13">
        <v>2.5</v>
      </c>
      <c r="AO317" s="15"/>
      <c r="AP317" s="15"/>
      <c r="AQ317" s="15"/>
      <c r="AR317" s="12">
        <v>1.157</v>
      </c>
      <c r="AS317" s="15"/>
      <c r="AT317" s="13">
        <v>0.2</v>
      </c>
      <c r="AU317" s="12">
        <v>0.85624999999999996</v>
      </c>
      <c r="AV317" s="15"/>
      <c r="AW317" s="12">
        <v>2.25</v>
      </c>
      <c r="AX317" s="12">
        <v>0.05</v>
      </c>
      <c r="AY317" s="12">
        <v>0.67500000000000004</v>
      </c>
      <c r="AZ317" s="12">
        <v>1.75</v>
      </c>
      <c r="BA317" s="13" t="s">
        <v>926</v>
      </c>
      <c r="BB317" s="13">
        <v>0.15</v>
      </c>
      <c r="BC317" s="15"/>
      <c r="BD317" s="13">
        <v>0.5</v>
      </c>
      <c r="BE317" s="13">
        <v>5.4999999999999997E-3</v>
      </c>
      <c r="BF317" s="12">
        <v>135.75</v>
      </c>
      <c r="BG317" s="12">
        <v>58.25</v>
      </c>
      <c r="BH317" s="12">
        <v>23.75</v>
      </c>
      <c r="BI317" s="12">
        <v>8.25</v>
      </c>
      <c r="BJ317" s="12">
        <v>28</v>
      </c>
      <c r="BK317" s="12">
        <v>128</v>
      </c>
      <c r="BL317" s="12">
        <v>0</v>
      </c>
      <c r="BM317" s="14" t="s">
        <v>403</v>
      </c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  <c r="BY317" s="15"/>
      <c r="BZ317" s="15"/>
      <c r="CA317" s="15"/>
      <c r="CB317" s="15"/>
      <c r="CC317" s="14" t="s">
        <v>929</v>
      </c>
      <c r="CD317" s="15"/>
      <c r="CE317" s="15"/>
      <c r="CF317" s="15"/>
      <c r="CG317" s="15"/>
      <c r="CH317" s="15"/>
      <c r="CI317" s="15"/>
      <c r="CJ317" s="15"/>
      <c r="CK317" s="15"/>
      <c r="CL317" s="15"/>
      <c r="CM317" s="15"/>
      <c r="CN317" s="15"/>
      <c r="CO317" s="15"/>
      <c r="CP317" s="15"/>
      <c r="CQ317" s="15"/>
      <c r="CR317" s="15"/>
      <c r="CS317" s="14"/>
      <c r="CT317" s="15"/>
      <c r="CU317" s="15"/>
      <c r="CV317" s="15"/>
      <c r="CW317" s="15"/>
      <c r="CX317" s="15"/>
      <c r="CY317" s="15"/>
      <c r="CZ317" s="15"/>
      <c r="DA317" s="15"/>
      <c r="DB317" s="15"/>
      <c r="DC317" s="15"/>
      <c r="DD317" s="15"/>
      <c r="DE317" s="15"/>
      <c r="DF317" s="15"/>
      <c r="DG317" s="15"/>
      <c r="DH317" s="10" t="s">
        <v>929</v>
      </c>
      <c r="DI317" s="15"/>
      <c r="DJ317" s="15"/>
      <c r="DK317" s="15"/>
      <c r="DL317" s="15"/>
      <c r="DM317" s="15"/>
      <c r="DN317" s="15"/>
      <c r="DO317" s="15"/>
      <c r="DP317" s="15"/>
      <c r="DQ317" s="15"/>
      <c r="DR317" s="15"/>
      <c r="DS317" s="15"/>
      <c r="DT317" s="13">
        <v>0.02</v>
      </c>
      <c r="DU317" s="15"/>
      <c r="DV317" s="15"/>
      <c r="DW317" s="15"/>
      <c r="DX317" s="15"/>
      <c r="DY317" s="15"/>
      <c r="DZ317" s="15"/>
      <c r="EA317" s="15"/>
      <c r="EB317" s="15"/>
      <c r="EC317" s="15"/>
      <c r="ED317" s="15"/>
      <c r="EE317" s="15"/>
      <c r="EF317" s="15"/>
      <c r="EG317" s="15"/>
      <c r="EH317" s="15"/>
      <c r="EI317" s="15"/>
      <c r="EJ317" s="15"/>
      <c r="EK317" s="15"/>
      <c r="EL317" s="15"/>
      <c r="EM317" s="15"/>
      <c r="EN317" s="15"/>
      <c r="EO317" s="15"/>
      <c r="EP317" s="15"/>
      <c r="EQ317" s="15"/>
      <c r="ER317" s="15"/>
      <c r="ES317" s="15"/>
      <c r="ET317" s="15"/>
      <c r="EU317" s="15"/>
      <c r="EV317" s="15"/>
      <c r="EW317" s="15"/>
      <c r="EX317" s="15"/>
      <c r="EY317" s="15"/>
      <c r="EZ317" s="15"/>
      <c r="FA317" s="15"/>
      <c r="FB317" s="15"/>
      <c r="FC317" s="15"/>
      <c r="FD317" s="15"/>
      <c r="FE317" s="15"/>
      <c r="FF317" s="15"/>
      <c r="FG317" s="15"/>
      <c r="FH317" s="15"/>
      <c r="FI317" s="15"/>
      <c r="FJ317" s="15"/>
      <c r="FK317" s="15"/>
      <c r="FL317" s="15"/>
      <c r="FM317" s="15"/>
      <c r="FN317" s="15"/>
      <c r="FO317" s="15"/>
      <c r="FP317" s="15"/>
      <c r="FQ317" s="15"/>
      <c r="FR317" s="15"/>
      <c r="FS317" s="15"/>
      <c r="FT317" s="15"/>
      <c r="FU317" s="15"/>
      <c r="FV317" s="15"/>
      <c r="FW317" s="15"/>
      <c r="FX317" s="15"/>
      <c r="FY317" s="15"/>
      <c r="FZ317" s="19">
        <v>0.05</v>
      </c>
      <c r="GA317" s="19">
        <v>0.05</v>
      </c>
      <c r="GB317" s="15"/>
      <c r="GC317" s="15"/>
      <c r="GD317" s="15"/>
      <c r="GE317" s="15"/>
      <c r="GF317" s="15"/>
      <c r="GG317" s="19">
        <v>0.05</v>
      </c>
      <c r="GH317" s="13">
        <v>0.375</v>
      </c>
      <c r="GI317" s="15"/>
      <c r="GJ317" s="13">
        <f t="shared" si="18"/>
        <v>0.1</v>
      </c>
      <c r="GK317" s="15"/>
      <c r="GL317" s="15"/>
      <c r="GM317" s="15"/>
      <c r="GN317" s="15"/>
      <c r="GO317" s="15"/>
      <c r="GP317" s="15"/>
      <c r="GQ317" s="30"/>
      <c r="GR317" s="1">
        <v>0.88</v>
      </c>
      <c r="GS317" s="1">
        <v>9.0625</v>
      </c>
      <c r="GT317" s="1">
        <v>77.344999999999999</v>
      </c>
    </row>
    <row r="318" spans="1:202" x14ac:dyDescent="0.2">
      <c r="A318" s="10" t="s">
        <v>1167</v>
      </c>
      <c r="B318" s="10" t="s">
        <v>1168</v>
      </c>
      <c r="C318" s="14"/>
      <c r="D318" s="14"/>
      <c r="E318" s="10" t="s">
        <v>390</v>
      </c>
      <c r="F318" s="10" t="s">
        <v>391</v>
      </c>
      <c r="G318" s="10" t="s">
        <v>392</v>
      </c>
      <c r="H318" s="10" t="s">
        <v>393</v>
      </c>
      <c r="I318" s="14"/>
      <c r="J318" s="14"/>
      <c r="K318" s="12">
        <v>247.375</v>
      </c>
      <c r="L318" s="12">
        <v>2.25</v>
      </c>
      <c r="M318" s="12">
        <v>425.75</v>
      </c>
      <c r="N318" s="12">
        <v>0</v>
      </c>
      <c r="O318" s="12">
        <v>0.52500000000000002</v>
      </c>
      <c r="P318" s="12">
        <v>7.75</v>
      </c>
      <c r="Q318" s="12">
        <v>219.15</v>
      </c>
      <c r="R318" s="15"/>
      <c r="S318" s="15"/>
      <c r="T318" s="12">
        <v>9.5</v>
      </c>
      <c r="U318" s="12">
        <v>293.8</v>
      </c>
      <c r="V318" s="20">
        <v>1.2999999999999999E-2</v>
      </c>
      <c r="W318" s="12">
        <v>0.73599999999999999</v>
      </c>
      <c r="X318" s="15"/>
      <c r="Y318" s="13">
        <f t="shared" si="17"/>
        <v>1.6714099999999999E-2</v>
      </c>
      <c r="Z318" s="20">
        <v>0.72324999999999995</v>
      </c>
      <c r="AA318" s="12">
        <f t="shared" si="19"/>
        <v>3.2029849499999998</v>
      </c>
      <c r="AB318" s="19">
        <v>1E-3</v>
      </c>
      <c r="AC318" s="12">
        <v>0.33</v>
      </c>
      <c r="AD318" s="12">
        <f t="shared" si="20"/>
        <v>3.2856999999999999E-3</v>
      </c>
      <c r="AE318" s="12">
        <v>3.875E-3</v>
      </c>
      <c r="AF318" s="15"/>
      <c r="AG318" s="12">
        <v>1.0660000000000001</v>
      </c>
      <c r="AH318" s="12">
        <v>5.3749999999999996E-3</v>
      </c>
      <c r="AI318" s="12">
        <v>0.90500000000000003</v>
      </c>
      <c r="AJ318" s="13">
        <v>5.0000000000000001E-3</v>
      </c>
      <c r="AK318" s="15"/>
      <c r="AL318" s="15"/>
      <c r="AM318" s="15"/>
      <c r="AN318" s="13">
        <v>2.5</v>
      </c>
      <c r="AO318" s="15"/>
      <c r="AP318" s="15"/>
      <c r="AQ318" s="15"/>
      <c r="AR318" s="12">
        <v>0.69625000000000004</v>
      </c>
      <c r="AS318" s="15"/>
      <c r="AT318" s="13">
        <v>0.2</v>
      </c>
      <c r="AU318" s="12">
        <v>2.4812500000000002</v>
      </c>
      <c r="AV318" s="15"/>
      <c r="AW318" s="12">
        <v>2</v>
      </c>
      <c r="AX318" s="12">
        <v>2.75E-2</v>
      </c>
      <c r="AY318" s="12">
        <v>0.8</v>
      </c>
      <c r="AZ318" s="12">
        <v>4.6375000000000002</v>
      </c>
      <c r="BA318" s="13" t="s">
        <v>926</v>
      </c>
      <c r="BB318" s="13">
        <v>0.15</v>
      </c>
      <c r="BC318" s="15"/>
      <c r="BD318" s="13">
        <v>0.5</v>
      </c>
      <c r="BE318" s="12">
        <v>1.5625E-2</v>
      </c>
      <c r="BF318" s="12">
        <v>197.75</v>
      </c>
      <c r="BG318" s="12">
        <v>95.75</v>
      </c>
      <c r="BH318" s="12">
        <v>47.625</v>
      </c>
      <c r="BI318" s="12">
        <v>15.625</v>
      </c>
      <c r="BJ318" s="12">
        <v>53</v>
      </c>
      <c r="BK318" s="12">
        <v>90.25</v>
      </c>
      <c r="BL318" s="12">
        <v>0</v>
      </c>
      <c r="BM318" s="14" t="s">
        <v>403</v>
      </c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  <c r="BY318" s="15"/>
      <c r="BZ318" s="15"/>
      <c r="CA318" s="15"/>
      <c r="CB318" s="15"/>
      <c r="CC318" s="14" t="s">
        <v>929</v>
      </c>
      <c r="CD318" s="15"/>
      <c r="CE318" s="15"/>
      <c r="CF318" s="15"/>
      <c r="CG318" s="15"/>
      <c r="CH318" s="15"/>
      <c r="CI318" s="15"/>
      <c r="CJ318" s="15"/>
      <c r="CK318" s="15"/>
      <c r="CL318" s="15"/>
      <c r="CM318" s="15"/>
      <c r="CN318" s="15"/>
      <c r="CO318" s="15"/>
      <c r="CP318" s="15"/>
      <c r="CQ318" s="15"/>
      <c r="CR318" s="15"/>
      <c r="CS318" s="14"/>
      <c r="CT318" s="15"/>
      <c r="CU318" s="15"/>
      <c r="CV318" s="15"/>
      <c r="CW318" s="15"/>
      <c r="CX318" s="15"/>
      <c r="CY318" s="15"/>
      <c r="CZ318" s="15"/>
      <c r="DA318" s="15"/>
      <c r="DB318" s="15"/>
      <c r="DC318" s="15"/>
      <c r="DD318" s="15"/>
      <c r="DE318" s="15"/>
      <c r="DF318" s="15"/>
      <c r="DG318" s="15"/>
      <c r="DH318" s="10" t="s">
        <v>929</v>
      </c>
      <c r="DI318" s="15"/>
      <c r="DJ318" s="15"/>
      <c r="DK318" s="15"/>
      <c r="DL318" s="15"/>
      <c r="DM318" s="15"/>
      <c r="DN318" s="15"/>
      <c r="DO318" s="15"/>
      <c r="DP318" s="15"/>
      <c r="DQ318" s="15"/>
      <c r="DR318" s="15"/>
      <c r="DS318" s="15"/>
      <c r="DT318" s="13">
        <v>0.02</v>
      </c>
      <c r="DU318" s="15"/>
      <c r="DV318" s="15"/>
      <c r="DW318" s="15"/>
      <c r="DX318" s="15"/>
      <c r="DY318" s="15"/>
      <c r="DZ318" s="15"/>
      <c r="EA318" s="15"/>
      <c r="EB318" s="15"/>
      <c r="EC318" s="15"/>
      <c r="ED318" s="15"/>
      <c r="EE318" s="15"/>
      <c r="EF318" s="15"/>
      <c r="EG318" s="15"/>
      <c r="EH318" s="15"/>
      <c r="EI318" s="15"/>
      <c r="EJ318" s="15"/>
      <c r="EK318" s="15"/>
      <c r="EL318" s="15"/>
      <c r="EM318" s="15"/>
      <c r="EN318" s="15"/>
      <c r="EO318" s="15"/>
      <c r="EP318" s="15"/>
      <c r="EQ318" s="15"/>
      <c r="ER318" s="15"/>
      <c r="ES318" s="15"/>
      <c r="ET318" s="15"/>
      <c r="EU318" s="15"/>
      <c r="EV318" s="15"/>
      <c r="EW318" s="15"/>
      <c r="EX318" s="15"/>
      <c r="EY318" s="15"/>
      <c r="EZ318" s="15"/>
      <c r="FA318" s="15"/>
      <c r="FB318" s="15"/>
      <c r="FC318" s="15"/>
      <c r="FD318" s="15"/>
      <c r="FE318" s="15"/>
      <c r="FF318" s="15"/>
      <c r="FG318" s="15"/>
      <c r="FH318" s="15"/>
      <c r="FI318" s="15"/>
      <c r="FJ318" s="15"/>
      <c r="FK318" s="15"/>
      <c r="FL318" s="15"/>
      <c r="FM318" s="15"/>
      <c r="FN318" s="15"/>
      <c r="FO318" s="15"/>
      <c r="FP318" s="15"/>
      <c r="FQ318" s="15"/>
      <c r="FR318" s="15"/>
      <c r="FS318" s="15"/>
      <c r="FT318" s="15"/>
      <c r="FU318" s="15"/>
      <c r="FV318" s="15"/>
      <c r="FW318" s="15"/>
      <c r="FX318" s="15"/>
      <c r="FY318" s="15"/>
      <c r="FZ318" s="19">
        <v>0.05</v>
      </c>
      <c r="GA318" s="19">
        <v>0.05</v>
      </c>
      <c r="GB318" s="15"/>
      <c r="GC318" s="15"/>
      <c r="GD318" s="15"/>
      <c r="GE318" s="15"/>
      <c r="GF318" s="15"/>
      <c r="GG318" s="19">
        <v>0.05</v>
      </c>
      <c r="GH318" s="13">
        <v>0.375</v>
      </c>
      <c r="GI318" s="15"/>
      <c r="GJ318" s="13">
        <f t="shared" si="18"/>
        <v>0.1</v>
      </c>
      <c r="GK318" s="15"/>
      <c r="GL318" s="15"/>
      <c r="GM318" s="15"/>
      <c r="GN318" s="15"/>
      <c r="GO318" s="15"/>
      <c r="GP318" s="15"/>
      <c r="GQ318" s="30"/>
      <c r="GR318" s="1">
        <v>0.76375000000000004</v>
      </c>
      <c r="GS318" s="1">
        <v>9.4425000000000008</v>
      </c>
      <c r="GT318" s="1">
        <v>82.584999999999994</v>
      </c>
    </row>
    <row r="319" spans="1:202" x14ac:dyDescent="0.2">
      <c r="A319" s="10" t="s">
        <v>1169</v>
      </c>
      <c r="B319" s="10" t="s">
        <v>1170</v>
      </c>
      <c r="C319" s="14"/>
      <c r="D319" s="14"/>
      <c r="E319" s="10" t="s">
        <v>390</v>
      </c>
      <c r="F319" s="10" t="s">
        <v>391</v>
      </c>
      <c r="G319" s="10" t="s">
        <v>392</v>
      </c>
      <c r="H319" s="10" t="s">
        <v>393</v>
      </c>
      <c r="I319" s="14"/>
      <c r="J319" s="14"/>
      <c r="K319" s="12">
        <v>203.66666699999999</v>
      </c>
      <c r="L319" s="15"/>
      <c r="M319" s="12">
        <v>385.41666700000002</v>
      </c>
      <c r="N319" s="15"/>
      <c r="O319" s="12">
        <v>1.4750000000000001</v>
      </c>
      <c r="P319" s="12">
        <v>7.9416669999999998</v>
      </c>
      <c r="Q319" s="12">
        <v>265.5</v>
      </c>
      <c r="R319" s="15"/>
      <c r="S319" s="13" t="s">
        <v>424</v>
      </c>
      <c r="T319" s="12">
        <v>10.591666999999999</v>
      </c>
      <c r="U319" s="12">
        <v>214.75</v>
      </c>
      <c r="V319" s="20">
        <v>1.2033E-2</v>
      </c>
      <c r="W319" s="12">
        <v>0.27708300000000002</v>
      </c>
      <c r="X319" s="12">
        <v>2.5700000000000001E-4</v>
      </c>
      <c r="Y319" s="13">
        <f t="shared" si="17"/>
        <v>1.54708281E-2</v>
      </c>
      <c r="Z319" s="20">
        <v>0.26741700000000002</v>
      </c>
      <c r="AA319" s="12">
        <f t="shared" si="19"/>
        <v>1.1842829262000001</v>
      </c>
      <c r="AB319" s="20">
        <v>1.333E-3</v>
      </c>
      <c r="AC319" s="12">
        <v>2.2917E-2</v>
      </c>
      <c r="AD319" s="12">
        <f t="shared" si="20"/>
        <v>4.3798381000000001E-3</v>
      </c>
      <c r="AE319" s="13">
        <v>3.0000000000000001E-3</v>
      </c>
      <c r="AF319" s="12">
        <v>0.48916700000000002</v>
      </c>
      <c r="AG319" s="12">
        <v>0.3</v>
      </c>
      <c r="AH319" s="13">
        <v>4.4999999999999997E-3</v>
      </c>
      <c r="AI319" s="12">
        <v>0.54249999999999998</v>
      </c>
      <c r="AJ319" s="15"/>
      <c r="AK319" s="12">
        <v>2.0333E-2</v>
      </c>
      <c r="AL319" s="12">
        <v>71.508332999999993</v>
      </c>
      <c r="AM319" s="12">
        <v>0.41916700000000001</v>
      </c>
      <c r="AN319" s="12">
        <v>5.358333</v>
      </c>
      <c r="AO319" s="12">
        <v>8.7583330000000004</v>
      </c>
      <c r="AP319" s="12">
        <v>1.625</v>
      </c>
      <c r="AQ319" s="15"/>
      <c r="AR319" s="12">
        <v>4.5999999999999996</v>
      </c>
      <c r="AS319" s="15"/>
      <c r="AT319" s="12">
        <v>0.10093299999999999</v>
      </c>
      <c r="AU319" s="12">
        <v>0.90316700000000005</v>
      </c>
      <c r="AV319" s="15"/>
      <c r="AW319" s="12">
        <v>1.810333</v>
      </c>
      <c r="AX319" s="13">
        <v>5.0000000000000001E-3</v>
      </c>
      <c r="AY319" s="12">
        <v>0.21308299999999999</v>
      </c>
      <c r="AZ319" s="12">
        <v>0.53974999999999995</v>
      </c>
      <c r="BA319" s="12">
        <v>0.19101699999999999</v>
      </c>
      <c r="BB319" s="12">
        <v>8.7025000000000005E-2</v>
      </c>
      <c r="BC319" s="15"/>
      <c r="BD319" s="12">
        <v>7.46</v>
      </c>
      <c r="BE319" s="13">
        <v>5.0000000000000001E-3</v>
      </c>
      <c r="BF319" s="12">
        <v>220</v>
      </c>
      <c r="BG319" s="12">
        <v>79.75</v>
      </c>
      <c r="BH319" s="12">
        <v>6.25</v>
      </c>
      <c r="BI319" s="12">
        <v>2.75</v>
      </c>
      <c r="BJ319" s="12">
        <v>1.75</v>
      </c>
      <c r="BK319" s="12">
        <v>24</v>
      </c>
      <c r="BL319" s="12">
        <v>0</v>
      </c>
      <c r="BM319" s="14" t="s">
        <v>1171</v>
      </c>
      <c r="BN319" s="15" t="s">
        <v>1172</v>
      </c>
      <c r="BO319" s="15" t="s">
        <v>1173</v>
      </c>
      <c r="BP319" s="15" t="s">
        <v>1174</v>
      </c>
      <c r="BQ319" s="15" t="s">
        <v>1175</v>
      </c>
      <c r="BR319" s="15" t="s">
        <v>1175</v>
      </c>
      <c r="BS319" s="15" t="s">
        <v>1176</v>
      </c>
      <c r="BT319" s="15" t="s">
        <v>1176</v>
      </c>
      <c r="BU319" s="15" t="s">
        <v>1177</v>
      </c>
      <c r="BV319" s="15" t="s">
        <v>1176</v>
      </c>
      <c r="BW319" s="15" t="s">
        <v>1176</v>
      </c>
      <c r="BX319" s="15" t="s">
        <v>1176</v>
      </c>
      <c r="BY319" s="15" t="s">
        <v>1177</v>
      </c>
      <c r="BZ319" s="15" t="s">
        <v>1176</v>
      </c>
      <c r="CA319" s="15">
        <v>5.0700000000000002E-2</v>
      </c>
      <c r="CB319" s="15">
        <v>5.16E-2</v>
      </c>
      <c r="CC319" s="14" t="s">
        <v>1178</v>
      </c>
      <c r="CD319" s="13">
        <v>5.2400000000000002E-2</v>
      </c>
      <c r="CE319" s="13" t="s">
        <v>1176</v>
      </c>
      <c r="CF319" s="13" t="s">
        <v>1179</v>
      </c>
      <c r="CG319" s="13" t="s">
        <v>1177</v>
      </c>
      <c r="CH319" s="13" t="s">
        <v>1179</v>
      </c>
      <c r="CI319" s="13">
        <v>2.7500000000000002E-4</v>
      </c>
      <c r="CJ319" s="13">
        <v>2.5500000000000002E-4</v>
      </c>
      <c r="CK319" s="13">
        <v>5.2300000000000003E-4</v>
      </c>
      <c r="CL319" s="13">
        <v>3.6999999999999999E-4</v>
      </c>
      <c r="CM319" s="15"/>
      <c r="CN319" s="13">
        <v>10</v>
      </c>
      <c r="CO319" s="13" t="s">
        <v>1180</v>
      </c>
      <c r="CP319" s="13" t="s">
        <v>1181</v>
      </c>
      <c r="CQ319" s="13">
        <v>3.5E-4</v>
      </c>
      <c r="CR319" s="13">
        <v>5.1900000000000004E-4</v>
      </c>
      <c r="CS319" s="10">
        <v>5.8500000000000002E-4</v>
      </c>
      <c r="CT319" s="15"/>
      <c r="CU319" s="15"/>
      <c r="CV319" s="13">
        <v>5.5599999999999997E-2</v>
      </c>
      <c r="CW319" s="13">
        <v>2.7500000000000002E-4</v>
      </c>
      <c r="CX319" s="13" t="s">
        <v>1182</v>
      </c>
      <c r="CY319" s="13" t="s">
        <v>1183</v>
      </c>
      <c r="CZ319" s="13" t="s">
        <v>1184</v>
      </c>
      <c r="DA319" s="12">
        <v>8.2799999999999996E-4</v>
      </c>
      <c r="DB319" s="12">
        <v>5.5E-2</v>
      </c>
      <c r="DC319" s="13" t="s">
        <v>1180</v>
      </c>
      <c r="DD319" s="13">
        <v>5.5999999999999999E-5</v>
      </c>
      <c r="DE319" s="15"/>
      <c r="DF319" s="12">
        <v>0.169957</v>
      </c>
      <c r="DG319" s="13">
        <v>3.8E-3</v>
      </c>
      <c r="DH319" s="10" t="s">
        <v>1185</v>
      </c>
      <c r="DI319" s="13">
        <v>3.6000000000000002E-4</v>
      </c>
      <c r="DJ319" s="13" t="s">
        <v>1186</v>
      </c>
      <c r="DK319" s="13">
        <v>3.8999999999999999E-4</v>
      </c>
      <c r="DL319" s="12">
        <v>2.1480000000000002E-3</v>
      </c>
      <c r="DM319" s="12">
        <v>0</v>
      </c>
      <c r="DN319" s="13">
        <v>5.4500000000000002E-4</v>
      </c>
      <c r="DO319" s="15"/>
      <c r="DP319" s="13">
        <v>5.0199999999999995E-4</v>
      </c>
      <c r="DQ319" s="13">
        <v>5.0000000000000001E-3</v>
      </c>
      <c r="DR319" s="13">
        <v>1.8000000000000001E-4</v>
      </c>
      <c r="DS319" s="13">
        <v>2.5700000000000001E-4</v>
      </c>
      <c r="DT319" s="13">
        <v>1.8499999999999999E-2</v>
      </c>
      <c r="DU319" s="12">
        <v>0</v>
      </c>
      <c r="DV319" s="13">
        <v>2.5599999999999999E-4</v>
      </c>
      <c r="DW319" s="13">
        <v>2.5700000000000001E-4</v>
      </c>
      <c r="DX319" s="13" t="s">
        <v>1187</v>
      </c>
      <c r="DY319" s="13">
        <v>3.8499999999999998E-4</v>
      </c>
      <c r="DZ319" s="13" t="s">
        <v>1188</v>
      </c>
      <c r="EA319" s="13">
        <v>3.7000000000000002E-3</v>
      </c>
      <c r="EB319" s="13">
        <v>4.75E-4</v>
      </c>
      <c r="EC319" s="13">
        <v>2.5000000000000001E-4</v>
      </c>
      <c r="ED319" s="12">
        <v>0</v>
      </c>
      <c r="EE319" s="13">
        <v>1.6000000000000001E-4</v>
      </c>
      <c r="EF319" s="15"/>
      <c r="EG319" s="15"/>
      <c r="EH319" s="13">
        <v>5.0999999999999997E-2</v>
      </c>
      <c r="EI319" s="12">
        <v>1.8929999999999999E-3</v>
      </c>
      <c r="EJ319" s="12">
        <v>5.3990000000000002E-3</v>
      </c>
      <c r="EK319" s="13">
        <v>5.3600000000000002E-2</v>
      </c>
      <c r="EL319" s="13">
        <v>5.0799999999999999E-4</v>
      </c>
      <c r="EM319" s="12">
        <v>9.1399999999999999E-4</v>
      </c>
      <c r="EN319" s="13" t="s">
        <v>1189</v>
      </c>
      <c r="EO319" s="13">
        <v>1.1999999999999999E-3</v>
      </c>
      <c r="EP319" s="13">
        <v>1E-4</v>
      </c>
      <c r="EQ319" s="13" t="s">
        <v>1190</v>
      </c>
      <c r="ER319" s="13">
        <v>1E-4</v>
      </c>
      <c r="ES319" s="13" t="s">
        <v>1189</v>
      </c>
      <c r="ET319" s="12">
        <v>3.5300000000000002E-4</v>
      </c>
      <c r="EU319" s="13" t="s">
        <v>1191</v>
      </c>
      <c r="EV319" s="13">
        <v>2.5000000000000001E-5</v>
      </c>
      <c r="EW319" s="13" t="s">
        <v>1192</v>
      </c>
      <c r="EX319" s="13" t="s">
        <v>1193</v>
      </c>
      <c r="EY319" s="13" t="s">
        <v>1193</v>
      </c>
      <c r="EZ319" s="13" t="s">
        <v>1194</v>
      </c>
      <c r="FA319" s="13" t="s">
        <v>1175</v>
      </c>
      <c r="FB319" s="13" t="s">
        <v>1192</v>
      </c>
      <c r="FC319" s="13" t="s">
        <v>1191</v>
      </c>
      <c r="FD319" s="13" t="s">
        <v>1174</v>
      </c>
      <c r="FE319" s="13" t="s">
        <v>1174</v>
      </c>
      <c r="FF319" s="13" t="s">
        <v>1195</v>
      </c>
      <c r="FG319" s="13" t="s">
        <v>1196</v>
      </c>
      <c r="FH319" s="13" t="s">
        <v>1196</v>
      </c>
      <c r="FI319" s="12">
        <v>2.0999999999999999E-5</v>
      </c>
      <c r="FJ319" s="12">
        <v>2.0999999999999999E-5</v>
      </c>
      <c r="FK319" s="13">
        <v>5.5000000000000002E-5</v>
      </c>
      <c r="FL319" s="13" t="s">
        <v>1197</v>
      </c>
      <c r="FM319" s="13" t="s">
        <v>1187</v>
      </c>
      <c r="FN319" s="13">
        <v>4.0099999999999997E-3</v>
      </c>
      <c r="FO319" s="13" t="s">
        <v>1180</v>
      </c>
      <c r="FP319" s="13">
        <v>5.0199999999999995E-4</v>
      </c>
      <c r="FQ319" s="13">
        <v>5.4500000000000002E-4</v>
      </c>
      <c r="FR319" s="13">
        <v>5.21E-2</v>
      </c>
      <c r="FS319" s="12">
        <v>2.1599999999999999E-4</v>
      </c>
      <c r="FT319" s="12">
        <v>3.8999999999999999E-5</v>
      </c>
      <c r="FU319" s="12">
        <v>4.4000000000000002E-4</v>
      </c>
      <c r="FV319" s="15"/>
      <c r="FW319" s="15"/>
      <c r="FX319" s="15"/>
      <c r="FY319" s="13">
        <v>5.0299999999999997E-4</v>
      </c>
      <c r="FZ319" s="19">
        <v>5.62E-2</v>
      </c>
      <c r="GA319" s="19">
        <v>5.2499999999999998E-2</v>
      </c>
      <c r="GB319" s="19">
        <v>5.3699999999999998E-2</v>
      </c>
      <c r="GC319" s="15"/>
      <c r="GD319" s="19">
        <v>2.5000000000000001E-4</v>
      </c>
      <c r="GE319" s="19">
        <v>3.8000000000000002E-4</v>
      </c>
      <c r="GF319" s="20">
        <v>0</v>
      </c>
      <c r="GG319" s="19">
        <v>5.4899999999999997E-2</v>
      </c>
      <c r="GH319" s="13">
        <v>5.6099999999999997E-2</v>
      </c>
      <c r="GI319" s="15"/>
      <c r="GJ319" s="13">
        <f t="shared" si="18"/>
        <v>0.1111</v>
      </c>
      <c r="GK319" s="13">
        <v>6.4000000000000005E-4</v>
      </c>
      <c r="GL319" s="13">
        <v>5.4100000000000003E-4</v>
      </c>
      <c r="GM319" s="13">
        <v>5.0100000000000003E-4</v>
      </c>
      <c r="GN319" s="13">
        <v>4.35E-4</v>
      </c>
      <c r="GO319" s="13">
        <v>1.8000000000000001E-4</v>
      </c>
      <c r="GP319" s="13">
        <v>5.8E-4</v>
      </c>
      <c r="GQ319" s="2" t="s">
        <v>645</v>
      </c>
      <c r="GR319" s="2" t="s">
        <v>395</v>
      </c>
      <c r="GS319" s="1">
        <v>10.675000000000001</v>
      </c>
      <c r="GT319" s="1">
        <v>95.966667000000001</v>
      </c>
    </row>
    <row r="320" spans="1:202" x14ac:dyDescent="0.2">
      <c r="A320" s="10" t="s">
        <v>1198</v>
      </c>
      <c r="B320" s="10" t="s">
        <v>1199</v>
      </c>
      <c r="C320" s="14"/>
      <c r="D320" s="14"/>
      <c r="E320" s="10" t="s">
        <v>390</v>
      </c>
      <c r="F320" s="10" t="s">
        <v>391</v>
      </c>
      <c r="G320" s="10" t="s">
        <v>392</v>
      </c>
      <c r="H320" s="10" t="s">
        <v>393</v>
      </c>
      <c r="I320" s="14"/>
      <c r="J320" s="14"/>
      <c r="K320" s="12">
        <v>218.75</v>
      </c>
      <c r="L320" s="15"/>
      <c r="M320" s="12">
        <v>435</v>
      </c>
      <c r="N320" s="15"/>
      <c r="O320" s="12">
        <v>0.38750000000000001</v>
      </c>
      <c r="P320" s="12">
        <v>7.4</v>
      </c>
      <c r="Q320" s="12">
        <v>250.75</v>
      </c>
      <c r="R320" s="15"/>
      <c r="S320" s="12">
        <v>2.5</v>
      </c>
      <c r="T320" s="12">
        <v>13.725</v>
      </c>
      <c r="U320" s="12">
        <v>224.5</v>
      </c>
      <c r="V320" s="20">
        <v>2.9749999999999999E-2</v>
      </c>
      <c r="W320" s="12">
        <v>1.6964999999999999</v>
      </c>
      <c r="X320" s="12">
        <v>1.85E-4</v>
      </c>
      <c r="Y320" s="13">
        <f t="shared" si="17"/>
        <v>3.8249575000000001E-2</v>
      </c>
      <c r="Z320" s="20">
        <v>1.6675</v>
      </c>
      <c r="AA320" s="12">
        <f t="shared" si="19"/>
        <v>7.3846905000000005</v>
      </c>
      <c r="AB320" s="19">
        <v>1E-3</v>
      </c>
      <c r="AC320" s="12">
        <v>0.17125000000000001</v>
      </c>
      <c r="AD320" s="12">
        <f t="shared" si="20"/>
        <v>3.2856999999999999E-3</v>
      </c>
      <c r="AE320" s="13">
        <v>3.5000000000000001E-3</v>
      </c>
      <c r="AF320" s="15"/>
      <c r="AG320" s="12">
        <v>1.86775</v>
      </c>
      <c r="AH320" s="12">
        <v>1.1328E-2</v>
      </c>
      <c r="AI320" s="12">
        <v>1.45</v>
      </c>
      <c r="AJ320" s="15"/>
      <c r="AK320" s="15"/>
      <c r="AL320" s="15"/>
      <c r="AM320" s="15"/>
      <c r="AN320" s="12">
        <v>2.97</v>
      </c>
      <c r="AO320" s="15"/>
      <c r="AP320" s="15"/>
      <c r="AQ320" s="15"/>
      <c r="AR320" s="12">
        <v>16.774999999999999</v>
      </c>
      <c r="AS320" s="15"/>
      <c r="AT320" s="13">
        <v>0.5</v>
      </c>
      <c r="AU320" s="12">
        <v>0.32674999999999998</v>
      </c>
      <c r="AV320" s="15"/>
      <c r="AW320" s="12">
        <v>11.922499999999999</v>
      </c>
      <c r="AX320" s="13">
        <v>0.01</v>
      </c>
      <c r="AY320" s="13">
        <v>0.25</v>
      </c>
      <c r="AZ320" s="13">
        <v>0.25</v>
      </c>
      <c r="BA320" s="13">
        <v>0.25</v>
      </c>
      <c r="BB320" s="13">
        <v>0.15</v>
      </c>
      <c r="BC320" s="15"/>
      <c r="BD320" s="12">
        <v>9.0250000000000004</v>
      </c>
      <c r="BE320" s="12">
        <v>0.1145</v>
      </c>
      <c r="BF320" s="12">
        <v>112.25</v>
      </c>
      <c r="BG320" s="12">
        <v>27.5</v>
      </c>
      <c r="BH320" s="12">
        <v>10.75</v>
      </c>
      <c r="BI320" s="12">
        <v>10</v>
      </c>
      <c r="BJ320" s="12">
        <v>1.75</v>
      </c>
      <c r="BK320" s="12">
        <v>86.75</v>
      </c>
      <c r="BL320" s="12">
        <v>0</v>
      </c>
      <c r="BM320" s="14" t="s">
        <v>395</v>
      </c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  <c r="BY320" s="15"/>
      <c r="BZ320" s="15"/>
      <c r="CA320" s="15"/>
      <c r="CB320" s="15"/>
      <c r="CC320" s="14" t="s">
        <v>395</v>
      </c>
      <c r="CD320" s="15"/>
      <c r="CE320" s="15"/>
      <c r="CF320" s="15"/>
      <c r="CG320" s="15"/>
      <c r="CH320" s="15"/>
      <c r="CI320" s="15"/>
      <c r="CJ320" s="15"/>
      <c r="CK320" s="15"/>
      <c r="CL320" s="15"/>
      <c r="CM320" s="15"/>
      <c r="CN320" s="15"/>
      <c r="CO320" s="15"/>
      <c r="CP320" s="15"/>
      <c r="CQ320" s="15"/>
      <c r="CR320" s="15"/>
      <c r="CS320" s="14"/>
      <c r="CT320" s="15"/>
      <c r="CU320" s="15"/>
      <c r="CV320" s="15"/>
      <c r="CW320" s="15"/>
      <c r="CX320" s="15"/>
      <c r="CY320" s="15"/>
      <c r="CZ320" s="15"/>
      <c r="DA320" s="15"/>
      <c r="DB320" s="15"/>
      <c r="DC320" s="15"/>
      <c r="DD320" s="15"/>
      <c r="DE320" s="15"/>
      <c r="DF320" s="15"/>
      <c r="DG320" s="15"/>
      <c r="DH320" s="10" t="s">
        <v>395</v>
      </c>
      <c r="DI320" s="15"/>
      <c r="DJ320" s="15"/>
      <c r="DK320" s="15"/>
      <c r="DL320" s="15"/>
      <c r="DM320" s="15"/>
      <c r="DN320" s="15"/>
      <c r="DO320" s="15"/>
      <c r="DP320" s="15"/>
      <c r="DQ320" s="15"/>
      <c r="DR320" s="15"/>
      <c r="DS320" s="15"/>
      <c r="DT320" s="13">
        <v>5.0000000000000001E-3</v>
      </c>
      <c r="DU320" s="15"/>
      <c r="DV320" s="15"/>
      <c r="DW320" s="15"/>
      <c r="DX320" s="15"/>
      <c r="DY320" s="15"/>
      <c r="DZ320" s="15"/>
      <c r="EA320" s="15"/>
      <c r="EB320" s="15"/>
      <c r="EC320" s="15"/>
      <c r="ED320" s="15"/>
      <c r="EE320" s="15"/>
      <c r="EF320" s="15"/>
      <c r="EG320" s="15"/>
      <c r="EH320" s="15"/>
      <c r="EI320" s="15"/>
      <c r="EJ320" s="15"/>
      <c r="EK320" s="15"/>
      <c r="EL320" s="15"/>
      <c r="EM320" s="15"/>
      <c r="EN320" s="15"/>
      <c r="EO320" s="15"/>
      <c r="EP320" s="15"/>
      <c r="EQ320" s="15"/>
      <c r="ER320" s="15"/>
      <c r="ES320" s="15"/>
      <c r="ET320" s="15"/>
      <c r="EU320" s="15"/>
      <c r="EV320" s="15"/>
      <c r="EW320" s="15"/>
      <c r="EX320" s="15"/>
      <c r="EY320" s="15"/>
      <c r="EZ320" s="15"/>
      <c r="FA320" s="15"/>
      <c r="FB320" s="15"/>
      <c r="FC320" s="15"/>
      <c r="FD320" s="15"/>
      <c r="FE320" s="15"/>
      <c r="FF320" s="15"/>
      <c r="FG320" s="15"/>
      <c r="FH320" s="15"/>
      <c r="FI320" s="15"/>
      <c r="FJ320" s="15"/>
      <c r="FK320" s="15"/>
      <c r="FL320" s="15"/>
      <c r="FM320" s="15"/>
      <c r="FN320" s="15"/>
      <c r="FO320" s="15"/>
      <c r="FP320" s="15"/>
      <c r="FQ320" s="15"/>
      <c r="FR320" s="15"/>
      <c r="FS320" s="15"/>
      <c r="FT320" s="15"/>
      <c r="FU320" s="15"/>
      <c r="FV320" s="15"/>
      <c r="FW320" s="15"/>
      <c r="FX320" s="15"/>
      <c r="FY320" s="15"/>
      <c r="FZ320" s="19">
        <v>0.25</v>
      </c>
      <c r="GA320" s="19">
        <v>0.25</v>
      </c>
      <c r="GB320" s="15"/>
      <c r="GC320" s="15"/>
      <c r="GD320" s="15"/>
      <c r="GE320" s="15"/>
      <c r="GF320" s="15"/>
      <c r="GG320" s="19">
        <v>0.25</v>
      </c>
      <c r="GH320" s="13">
        <v>0.25</v>
      </c>
      <c r="GI320" s="15"/>
      <c r="GJ320" s="13">
        <f t="shared" si="18"/>
        <v>0.5</v>
      </c>
      <c r="GK320" s="15"/>
      <c r="GL320" s="15"/>
      <c r="GM320" s="15"/>
      <c r="GN320" s="15"/>
      <c r="GO320" s="15"/>
      <c r="GP320" s="15"/>
      <c r="GQ320" s="30"/>
      <c r="GR320" s="1">
        <v>0.45</v>
      </c>
      <c r="GS320" s="1">
        <v>10.7075</v>
      </c>
      <c r="GT320" s="1">
        <v>103.745</v>
      </c>
    </row>
    <row r="321" spans="1:202" x14ac:dyDescent="0.2">
      <c r="A321" s="10" t="s">
        <v>1200</v>
      </c>
      <c r="B321" s="10" t="s">
        <v>1201</v>
      </c>
      <c r="C321" s="14"/>
      <c r="D321" s="14"/>
      <c r="E321" s="10" t="s">
        <v>390</v>
      </c>
      <c r="F321" s="10" t="s">
        <v>391</v>
      </c>
      <c r="G321" s="10" t="s">
        <v>392</v>
      </c>
      <c r="H321" s="10" t="s">
        <v>393</v>
      </c>
      <c r="I321" s="14"/>
      <c r="J321" s="14"/>
      <c r="K321" s="12">
        <v>232.625</v>
      </c>
      <c r="L321" s="12">
        <v>3.25</v>
      </c>
      <c r="M321" s="12">
        <v>386</v>
      </c>
      <c r="N321" s="12">
        <v>0</v>
      </c>
      <c r="O321" s="12">
        <v>0.27</v>
      </c>
      <c r="P321" s="12">
        <v>7.8</v>
      </c>
      <c r="Q321" s="12">
        <v>229.4</v>
      </c>
      <c r="R321" s="15"/>
      <c r="S321" s="13" t="s">
        <v>424</v>
      </c>
      <c r="T321" s="12">
        <v>8.625</v>
      </c>
      <c r="U321" s="12">
        <v>267.17500000000001</v>
      </c>
      <c r="V321" s="20">
        <v>1.025E-2</v>
      </c>
      <c r="W321" s="12">
        <v>0.71750000000000003</v>
      </c>
      <c r="X321" s="12">
        <v>2.1000000000000001E-4</v>
      </c>
      <c r="Y321" s="13">
        <f t="shared" si="17"/>
        <v>1.3178425000000001E-2</v>
      </c>
      <c r="Z321" s="20">
        <v>0.70774999999999999</v>
      </c>
      <c r="AA321" s="12">
        <f t="shared" si="19"/>
        <v>3.1343416500000001</v>
      </c>
      <c r="AB321" s="19">
        <v>1E-3</v>
      </c>
      <c r="AC321" s="12">
        <v>0.22675000000000001</v>
      </c>
      <c r="AD321" s="12">
        <f t="shared" si="20"/>
        <v>3.2856999999999999E-3</v>
      </c>
      <c r="AE321" s="13">
        <v>1.5E-3</v>
      </c>
      <c r="AF321" s="15"/>
      <c r="AG321" s="12">
        <v>0.94425000000000003</v>
      </c>
      <c r="AH321" s="13">
        <v>1.5E-3</v>
      </c>
      <c r="AI321" s="12">
        <v>1.0674999999999999</v>
      </c>
      <c r="AJ321" s="15"/>
      <c r="AK321" s="15"/>
      <c r="AL321" s="15"/>
      <c r="AM321" s="15"/>
      <c r="AN321" s="13">
        <v>2.5</v>
      </c>
      <c r="AO321" s="15"/>
      <c r="AP321" s="15"/>
      <c r="AQ321" s="15"/>
      <c r="AR321" s="12">
        <v>1.0525</v>
      </c>
      <c r="AS321" s="15"/>
      <c r="AT321" s="12">
        <v>0.72499999999999998</v>
      </c>
      <c r="AU321" s="12">
        <v>0.72499999999999998</v>
      </c>
      <c r="AV321" s="15"/>
      <c r="AW321" s="12">
        <v>2</v>
      </c>
      <c r="AX321" s="13">
        <v>0.01</v>
      </c>
      <c r="AY321" s="12">
        <v>0.875</v>
      </c>
      <c r="AZ321" s="12">
        <v>1.7124999999999999</v>
      </c>
      <c r="BA321" s="13" t="s">
        <v>926</v>
      </c>
      <c r="BB321" s="13">
        <v>0.15</v>
      </c>
      <c r="BC321" s="15"/>
      <c r="BD321" s="13">
        <v>0.5</v>
      </c>
      <c r="BE321" s="13">
        <v>5.4999999999999997E-3</v>
      </c>
      <c r="BF321" s="12">
        <v>168.25</v>
      </c>
      <c r="BG321" s="12">
        <v>70</v>
      </c>
      <c r="BH321" s="13" t="s">
        <v>927</v>
      </c>
      <c r="BI321" s="13" t="s">
        <v>927</v>
      </c>
      <c r="BJ321" s="13" t="s">
        <v>928</v>
      </c>
      <c r="BK321" s="12">
        <v>51.5</v>
      </c>
      <c r="BL321" s="12">
        <v>0</v>
      </c>
      <c r="BM321" s="14" t="s">
        <v>403</v>
      </c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  <c r="BY321" s="15"/>
      <c r="BZ321" s="15"/>
      <c r="CA321" s="15"/>
      <c r="CB321" s="15"/>
      <c r="CC321" s="14" t="s">
        <v>929</v>
      </c>
      <c r="CD321" s="15"/>
      <c r="CE321" s="15"/>
      <c r="CF321" s="15"/>
      <c r="CG321" s="15"/>
      <c r="CH321" s="15"/>
      <c r="CI321" s="15"/>
      <c r="CJ321" s="15"/>
      <c r="CK321" s="15"/>
      <c r="CL321" s="15"/>
      <c r="CM321" s="15"/>
      <c r="CN321" s="15"/>
      <c r="CO321" s="15"/>
      <c r="CP321" s="15"/>
      <c r="CQ321" s="15"/>
      <c r="CR321" s="15"/>
      <c r="CS321" s="14"/>
      <c r="CT321" s="15"/>
      <c r="CU321" s="15"/>
      <c r="CV321" s="15"/>
      <c r="CW321" s="15"/>
      <c r="CX321" s="15"/>
      <c r="CY321" s="15"/>
      <c r="CZ321" s="15"/>
      <c r="DA321" s="15"/>
      <c r="DB321" s="15"/>
      <c r="DC321" s="15"/>
      <c r="DD321" s="15"/>
      <c r="DE321" s="15"/>
      <c r="DF321" s="15"/>
      <c r="DG321" s="15"/>
      <c r="DH321" s="10" t="s">
        <v>929</v>
      </c>
      <c r="DI321" s="15"/>
      <c r="DJ321" s="15"/>
      <c r="DK321" s="15"/>
      <c r="DL321" s="15"/>
      <c r="DM321" s="15"/>
      <c r="DN321" s="15"/>
      <c r="DO321" s="15"/>
      <c r="DP321" s="15"/>
      <c r="DQ321" s="15"/>
      <c r="DR321" s="15"/>
      <c r="DS321" s="15"/>
      <c r="DT321" s="13">
        <v>0.02</v>
      </c>
      <c r="DU321" s="15"/>
      <c r="DV321" s="15"/>
      <c r="DW321" s="15"/>
      <c r="DX321" s="15"/>
      <c r="DY321" s="15"/>
      <c r="DZ321" s="15"/>
      <c r="EA321" s="15"/>
      <c r="EB321" s="15"/>
      <c r="EC321" s="15"/>
      <c r="ED321" s="15"/>
      <c r="EE321" s="15"/>
      <c r="EF321" s="15"/>
      <c r="EG321" s="15"/>
      <c r="EH321" s="15"/>
      <c r="EI321" s="15"/>
      <c r="EJ321" s="15"/>
      <c r="EK321" s="15"/>
      <c r="EL321" s="15"/>
      <c r="EM321" s="15"/>
      <c r="EN321" s="15"/>
      <c r="EO321" s="15"/>
      <c r="EP321" s="15"/>
      <c r="EQ321" s="15"/>
      <c r="ER321" s="15"/>
      <c r="ES321" s="15"/>
      <c r="ET321" s="15"/>
      <c r="EU321" s="15"/>
      <c r="EV321" s="15"/>
      <c r="EW321" s="15"/>
      <c r="EX321" s="15"/>
      <c r="EY321" s="15"/>
      <c r="EZ321" s="15"/>
      <c r="FA321" s="15"/>
      <c r="FB321" s="15"/>
      <c r="FC321" s="15"/>
      <c r="FD321" s="15"/>
      <c r="FE321" s="15"/>
      <c r="FF321" s="15"/>
      <c r="FG321" s="15"/>
      <c r="FH321" s="15"/>
      <c r="FI321" s="15"/>
      <c r="FJ321" s="15"/>
      <c r="FK321" s="15"/>
      <c r="FL321" s="15"/>
      <c r="FM321" s="15"/>
      <c r="FN321" s="15"/>
      <c r="FO321" s="15"/>
      <c r="FP321" s="15"/>
      <c r="FQ321" s="15"/>
      <c r="FR321" s="15"/>
      <c r="FS321" s="15"/>
      <c r="FT321" s="15"/>
      <c r="FU321" s="15"/>
      <c r="FV321" s="15"/>
      <c r="FW321" s="15"/>
      <c r="FX321" s="15"/>
      <c r="FY321" s="15"/>
      <c r="FZ321" s="19">
        <v>0.05</v>
      </c>
      <c r="GA321" s="19">
        <v>0.05</v>
      </c>
      <c r="GB321" s="15"/>
      <c r="GC321" s="15"/>
      <c r="GD321" s="15"/>
      <c r="GE321" s="15"/>
      <c r="GF321" s="15"/>
      <c r="GG321" s="19">
        <v>0.05</v>
      </c>
      <c r="GH321" s="13">
        <v>0.375</v>
      </c>
      <c r="GI321" s="15"/>
      <c r="GJ321" s="13">
        <f t="shared" si="18"/>
        <v>0.1</v>
      </c>
      <c r="GK321" s="15"/>
      <c r="GL321" s="15"/>
      <c r="GM321" s="15"/>
      <c r="GN321" s="15"/>
      <c r="GO321" s="15"/>
      <c r="GP321" s="15"/>
      <c r="GQ321" s="30"/>
      <c r="GR321" s="1">
        <v>0.62124999999999997</v>
      </c>
      <c r="GS321" s="1">
        <v>10.2675</v>
      </c>
      <c r="GT321" s="1">
        <v>87.767499999999998</v>
      </c>
    </row>
    <row r="322" spans="1:202" x14ac:dyDescent="0.2">
      <c r="A322" s="10" t="s">
        <v>1202</v>
      </c>
      <c r="B322" s="10" t="s">
        <v>1203</v>
      </c>
      <c r="C322" s="14"/>
      <c r="D322" s="14"/>
      <c r="E322" s="10" t="s">
        <v>390</v>
      </c>
      <c r="F322" s="10" t="s">
        <v>391</v>
      </c>
      <c r="G322" s="10" t="s">
        <v>392</v>
      </c>
      <c r="H322" s="10" t="s">
        <v>393</v>
      </c>
      <c r="I322" s="14"/>
      <c r="J322" s="14"/>
      <c r="K322" s="12">
        <v>238.5</v>
      </c>
      <c r="L322" s="15"/>
      <c r="M322" s="12">
        <v>421.75</v>
      </c>
      <c r="N322" s="15"/>
      <c r="O322" s="12">
        <v>1.1725000000000001</v>
      </c>
      <c r="P322" s="12">
        <v>7.625</v>
      </c>
      <c r="Q322" s="12">
        <v>242.5</v>
      </c>
      <c r="R322" s="15"/>
      <c r="S322" s="12">
        <v>2</v>
      </c>
      <c r="T322" s="12">
        <v>9.15</v>
      </c>
      <c r="U322" s="12">
        <v>245.5</v>
      </c>
      <c r="V322" s="20">
        <v>2.6499999999999999E-2</v>
      </c>
      <c r="W322" s="12">
        <v>0.97899999999999998</v>
      </c>
      <c r="X322" s="12">
        <v>1.85E-4</v>
      </c>
      <c r="Y322" s="13">
        <f t="shared" si="17"/>
        <v>3.4071049999999999E-2</v>
      </c>
      <c r="Z322" s="20">
        <v>0.95274999999999999</v>
      </c>
      <c r="AA322" s="12">
        <f t="shared" si="19"/>
        <v>4.2193486500000006</v>
      </c>
      <c r="AB322" s="19">
        <v>1E-3</v>
      </c>
      <c r="AC322" s="12">
        <v>0.20324999999999999</v>
      </c>
      <c r="AD322" s="12">
        <f t="shared" si="20"/>
        <v>3.2856999999999999E-3</v>
      </c>
      <c r="AE322" s="12">
        <v>9.6249999999999999E-3</v>
      </c>
      <c r="AF322" s="15"/>
      <c r="AG322" s="12">
        <v>1.18225</v>
      </c>
      <c r="AH322" s="12">
        <v>2.5749999999999999E-2</v>
      </c>
      <c r="AI322" s="12">
        <v>2</v>
      </c>
      <c r="AJ322" s="15"/>
      <c r="AK322" s="15"/>
      <c r="AL322" s="15"/>
      <c r="AM322" s="15"/>
      <c r="AN322" s="13">
        <v>1</v>
      </c>
      <c r="AO322" s="15"/>
      <c r="AP322" s="15"/>
      <c r="AQ322" s="15"/>
      <c r="AR322" s="12">
        <v>3.2250000000000001</v>
      </c>
      <c r="AS322" s="15"/>
      <c r="AT322" s="13">
        <v>0.5</v>
      </c>
      <c r="AU322" s="13">
        <v>0.15</v>
      </c>
      <c r="AV322" s="15"/>
      <c r="AW322" s="13">
        <v>1</v>
      </c>
      <c r="AX322" s="13">
        <v>0.01</v>
      </c>
      <c r="AY322" s="13">
        <v>0.25</v>
      </c>
      <c r="AZ322" s="13">
        <v>0.25</v>
      </c>
      <c r="BA322" s="13">
        <v>0.25</v>
      </c>
      <c r="BB322" s="13">
        <v>0.15</v>
      </c>
      <c r="BC322" s="15"/>
      <c r="BD322" s="12">
        <v>5.3</v>
      </c>
      <c r="BE322" s="12">
        <v>6.225E-2</v>
      </c>
      <c r="BF322" s="16">
        <v>1900.75</v>
      </c>
      <c r="BG322" s="12">
        <v>89.25</v>
      </c>
      <c r="BH322" s="12">
        <v>35.25</v>
      </c>
      <c r="BI322" s="12">
        <v>12</v>
      </c>
      <c r="BJ322" s="12">
        <v>34.75</v>
      </c>
      <c r="BK322" s="16">
        <v>1086.5</v>
      </c>
      <c r="BL322" s="12">
        <v>0</v>
      </c>
      <c r="BM322" s="14" t="s">
        <v>395</v>
      </c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  <c r="BY322" s="15"/>
      <c r="BZ322" s="15"/>
      <c r="CA322" s="15"/>
      <c r="CB322" s="15"/>
      <c r="CC322" s="14" t="s">
        <v>395</v>
      </c>
      <c r="CD322" s="15"/>
      <c r="CE322" s="15"/>
      <c r="CF322" s="15"/>
      <c r="CG322" s="15"/>
      <c r="CH322" s="15"/>
      <c r="CI322" s="15"/>
      <c r="CJ322" s="15"/>
      <c r="CK322" s="15"/>
      <c r="CL322" s="15"/>
      <c r="CM322" s="15"/>
      <c r="CN322" s="15"/>
      <c r="CO322" s="15"/>
      <c r="CP322" s="15"/>
      <c r="CQ322" s="15"/>
      <c r="CR322" s="15"/>
      <c r="CS322" s="14"/>
      <c r="CT322" s="15"/>
      <c r="CU322" s="15"/>
      <c r="CV322" s="15"/>
      <c r="CW322" s="15"/>
      <c r="CX322" s="15"/>
      <c r="CY322" s="15"/>
      <c r="CZ322" s="15"/>
      <c r="DA322" s="15"/>
      <c r="DB322" s="15"/>
      <c r="DC322" s="15"/>
      <c r="DD322" s="15"/>
      <c r="DE322" s="15"/>
      <c r="DF322" s="15"/>
      <c r="DG322" s="15"/>
      <c r="DH322" s="10" t="s">
        <v>395</v>
      </c>
      <c r="DI322" s="15"/>
      <c r="DJ322" s="15"/>
      <c r="DK322" s="15"/>
      <c r="DL322" s="15"/>
      <c r="DM322" s="15"/>
      <c r="DN322" s="15"/>
      <c r="DO322" s="15"/>
      <c r="DP322" s="15"/>
      <c r="DQ322" s="15"/>
      <c r="DR322" s="15"/>
      <c r="DS322" s="15"/>
      <c r="DT322" s="13">
        <v>5.0000000000000001E-3</v>
      </c>
      <c r="DU322" s="15"/>
      <c r="DV322" s="15"/>
      <c r="DW322" s="15"/>
      <c r="DX322" s="15"/>
      <c r="DY322" s="15"/>
      <c r="DZ322" s="15"/>
      <c r="EA322" s="15"/>
      <c r="EB322" s="15"/>
      <c r="EC322" s="15"/>
      <c r="ED322" s="15"/>
      <c r="EE322" s="15"/>
      <c r="EF322" s="15"/>
      <c r="EG322" s="15"/>
      <c r="EH322" s="15"/>
      <c r="EI322" s="15"/>
      <c r="EJ322" s="15"/>
      <c r="EK322" s="15"/>
      <c r="EL322" s="15"/>
      <c r="EM322" s="15"/>
      <c r="EN322" s="15"/>
      <c r="EO322" s="15"/>
      <c r="EP322" s="15"/>
      <c r="EQ322" s="15"/>
      <c r="ER322" s="15"/>
      <c r="ES322" s="15"/>
      <c r="ET322" s="15"/>
      <c r="EU322" s="15"/>
      <c r="EV322" s="15"/>
      <c r="EW322" s="15"/>
      <c r="EX322" s="15"/>
      <c r="EY322" s="15"/>
      <c r="EZ322" s="15"/>
      <c r="FA322" s="15"/>
      <c r="FB322" s="15"/>
      <c r="FC322" s="15"/>
      <c r="FD322" s="15"/>
      <c r="FE322" s="15"/>
      <c r="FF322" s="15"/>
      <c r="FG322" s="15"/>
      <c r="FH322" s="15"/>
      <c r="FI322" s="15"/>
      <c r="FJ322" s="15"/>
      <c r="FK322" s="15"/>
      <c r="FL322" s="15"/>
      <c r="FM322" s="15"/>
      <c r="FN322" s="15"/>
      <c r="FO322" s="15"/>
      <c r="FP322" s="15"/>
      <c r="FQ322" s="15"/>
      <c r="FR322" s="15"/>
      <c r="FS322" s="15"/>
      <c r="FT322" s="15"/>
      <c r="FU322" s="15"/>
      <c r="FV322" s="15"/>
      <c r="FW322" s="15"/>
      <c r="FX322" s="15"/>
      <c r="FY322" s="15"/>
      <c r="FZ322" s="19">
        <v>0.25</v>
      </c>
      <c r="GA322" s="19">
        <v>0.25</v>
      </c>
      <c r="GB322" s="15"/>
      <c r="GC322" s="15"/>
      <c r="GD322" s="15"/>
      <c r="GE322" s="15"/>
      <c r="GF322" s="15"/>
      <c r="GG322" s="19">
        <v>0.25</v>
      </c>
      <c r="GH322" s="12">
        <v>0.83250000000000002</v>
      </c>
      <c r="GI322" s="15"/>
      <c r="GJ322" s="13">
        <f t="shared" si="18"/>
        <v>0.5</v>
      </c>
      <c r="GK322" s="15"/>
      <c r="GL322" s="15"/>
      <c r="GM322" s="15"/>
      <c r="GN322" s="15"/>
      <c r="GO322" s="15"/>
      <c r="GP322" s="15"/>
      <c r="GQ322" s="30"/>
      <c r="GR322" s="1">
        <v>1.2</v>
      </c>
      <c r="GS322" s="1">
        <v>11.055</v>
      </c>
      <c r="GT322" s="1">
        <v>96.034999999999997</v>
      </c>
    </row>
    <row r="323" spans="1:202" x14ac:dyDescent="0.2">
      <c r="A323" s="10" t="s">
        <v>1204</v>
      </c>
      <c r="B323" s="10" t="s">
        <v>1205</v>
      </c>
      <c r="C323" s="14"/>
      <c r="D323" s="14"/>
      <c r="E323" s="10" t="s">
        <v>390</v>
      </c>
      <c r="F323" s="10" t="s">
        <v>391</v>
      </c>
      <c r="G323" s="10" t="s">
        <v>392</v>
      </c>
      <c r="H323" s="10" t="s">
        <v>393</v>
      </c>
      <c r="I323" s="14"/>
      <c r="J323" s="14"/>
      <c r="K323" s="12">
        <v>155.27500000000001</v>
      </c>
      <c r="L323" s="15"/>
      <c r="M323" s="12">
        <v>373</v>
      </c>
      <c r="N323" s="15"/>
      <c r="O323" s="12">
        <v>0.58750000000000002</v>
      </c>
      <c r="P323" s="12">
        <v>7.6749999999999998</v>
      </c>
      <c r="Q323" s="12">
        <v>231.75</v>
      </c>
      <c r="R323" s="15"/>
      <c r="S323" s="12">
        <v>2.25</v>
      </c>
      <c r="T323" s="12">
        <v>9.0749999999999993</v>
      </c>
      <c r="U323" s="12">
        <v>212.25</v>
      </c>
      <c r="V323" s="20">
        <v>6.6000000000000003E-2</v>
      </c>
      <c r="W323" s="12">
        <v>1.4937499999999999</v>
      </c>
      <c r="X323" s="12">
        <v>9.2299999999999999E-4</v>
      </c>
      <c r="Y323" s="13">
        <f t="shared" si="17"/>
        <v>8.4856200000000007E-2</v>
      </c>
      <c r="Z323" s="20">
        <v>1.4285000000000001</v>
      </c>
      <c r="AA323" s="12">
        <f t="shared" si="19"/>
        <v>6.3262551000000009</v>
      </c>
      <c r="AB323" s="19">
        <v>1E-3</v>
      </c>
      <c r="AC323" s="12">
        <v>0.14449999999999999</v>
      </c>
      <c r="AD323" s="12">
        <f t="shared" si="20"/>
        <v>3.2856999999999999E-3</v>
      </c>
      <c r="AE323" s="13">
        <v>3.5000000000000001E-3</v>
      </c>
      <c r="AF323" s="15"/>
      <c r="AG323" s="12">
        <v>1.63825</v>
      </c>
      <c r="AH323" s="12">
        <v>2.0594999999999999E-2</v>
      </c>
      <c r="AI323" s="12">
        <v>1.75</v>
      </c>
      <c r="AJ323" s="15"/>
      <c r="AK323" s="15"/>
      <c r="AL323" s="15"/>
      <c r="AM323" s="15"/>
      <c r="AN323" s="12">
        <v>2.2000000000000002</v>
      </c>
      <c r="AO323" s="15"/>
      <c r="AP323" s="15"/>
      <c r="AQ323" s="15"/>
      <c r="AR323" s="12">
        <v>3.2250000000000001</v>
      </c>
      <c r="AS323" s="15"/>
      <c r="AT323" s="13">
        <v>0.5</v>
      </c>
      <c r="AU323" s="13">
        <v>0.15</v>
      </c>
      <c r="AV323" s="15"/>
      <c r="AW323" s="13">
        <v>1</v>
      </c>
      <c r="AX323" s="13">
        <v>0.01</v>
      </c>
      <c r="AY323" s="13">
        <v>0.25</v>
      </c>
      <c r="AZ323" s="13">
        <v>0.25</v>
      </c>
      <c r="BA323" s="13">
        <v>0.25</v>
      </c>
      <c r="BB323" s="13">
        <v>0.15</v>
      </c>
      <c r="BC323" s="15"/>
      <c r="BD323" s="12">
        <v>10.475</v>
      </c>
      <c r="BE323" s="13">
        <v>0.01</v>
      </c>
      <c r="BF323" s="16">
        <v>1139.25</v>
      </c>
      <c r="BG323" s="16">
        <v>1533.75</v>
      </c>
      <c r="BH323" s="12">
        <v>11.75</v>
      </c>
      <c r="BI323" s="12">
        <v>56.75</v>
      </c>
      <c r="BJ323" s="12">
        <v>8.25</v>
      </c>
      <c r="BK323" s="12">
        <v>295.25</v>
      </c>
      <c r="BL323" s="12">
        <v>0</v>
      </c>
      <c r="BM323" s="14" t="s">
        <v>395</v>
      </c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  <c r="BY323" s="15"/>
      <c r="BZ323" s="15"/>
      <c r="CA323" s="15"/>
      <c r="CB323" s="15"/>
      <c r="CC323" s="14" t="s">
        <v>395</v>
      </c>
      <c r="CD323" s="15"/>
      <c r="CE323" s="15"/>
      <c r="CF323" s="15"/>
      <c r="CG323" s="15"/>
      <c r="CH323" s="15"/>
      <c r="CI323" s="15"/>
      <c r="CJ323" s="15"/>
      <c r="CK323" s="15"/>
      <c r="CL323" s="15"/>
      <c r="CM323" s="15"/>
      <c r="CN323" s="15"/>
      <c r="CO323" s="15"/>
      <c r="CP323" s="15"/>
      <c r="CQ323" s="15"/>
      <c r="CR323" s="15"/>
      <c r="CS323" s="14"/>
      <c r="CT323" s="15"/>
      <c r="CU323" s="15"/>
      <c r="CV323" s="15"/>
      <c r="CW323" s="15"/>
      <c r="CX323" s="15"/>
      <c r="CY323" s="15"/>
      <c r="CZ323" s="15"/>
      <c r="DA323" s="15"/>
      <c r="DB323" s="15"/>
      <c r="DC323" s="15"/>
      <c r="DD323" s="15"/>
      <c r="DE323" s="15"/>
      <c r="DF323" s="15"/>
      <c r="DG323" s="15"/>
      <c r="DH323" s="10" t="s">
        <v>395</v>
      </c>
      <c r="DI323" s="15"/>
      <c r="DJ323" s="15"/>
      <c r="DK323" s="15"/>
      <c r="DL323" s="15"/>
      <c r="DM323" s="15"/>
      <c r="DN323" s="15"/>
      <c r="DO323" s="15"/>
      <c r="DP323" s="15"/>
      <c r="DQ323" s="15"/>
      <c r="DR323" s="15"/>
      <c r="DS323" s="15"/>
      <c r="DT323" s="13">
        <v>5.0000000000000001E-3</v>
      </c>
      <c r="DU323" s="15"/>
      <c r="DV323" s="15"/>
      <c r="DW323" s="15"/>
      <c r="DX323" s="15"/>
      <c r="DY323" s="15"/>
      <c r="DZ323" s="15"/>
      <c r="EA323" s="15"/>
      <c r="EB323" s="15"/>
      <c r="EC323" s="15"/>
      <c r="ED323" s="15"/>
      <c r="EE323" s="15"/>
      <c r="EF323" s="15"/>
      <c r="EG323" s="15"/>
      <c r="EH323" s="15"/>
      <c r="EI323" s="15"/>
      <c r="EJ323" s="15"/>
      <c r="EK323" s="15"/>
      <c r="EL323" s="15"/>
      <c r="EM323" s="15"/>
      <c r="EN323" s="15"/>
      <c r="EO323" s="15"/>
      <c r="EP323" s="15"/>
      <c r="EQ323" s="15"/>
      <c r="ER323" s="15"/>
      <c r="ES323" s="15"/>
      <c r="ET323" s="15"/>
      <c r="EU323" s="15"/>
      <c r="EV323" s="15"/>
      <c r="EW323" s="15"/>
      <c r="EX323" s="15"/>
      <c r="EY323" s="15"/>
      <c r="EZ323" s="15"/>
      <c r="FA323" s="15"/>
      <c r="FB323" s="15"/>
      <c r="FC323" s="15"/>
      <c r="FD323" s="15"/>
      <c r="FE323" s="15"/>
      <c r="FF323" s="15"/>
      <c r="FG323" s="15"/>
      <c r="FH323" s="15"/>
      <c r="FI323" s="15"/>
      <c r="FJ323" s="15"/>
      <c r="FK323" s="15"/>
      <c r="FL323" s="15"/>
      <c r="FM323" s="15"/>
      <c r="FN323" s="15"/>
      <c r="FO323" s="15"/>
      <c r="FP323" s="15"/>
      <c r="FQ323" s="15"/>
      <c r="FR323" s="15"/>
      <c r="FS323" s="15"/>
      <c r="FT323" s="15"/>
      <c r="FU323" s="15"/>
      <c r="FV323" s="15"/>
      <c r="FW323" s="15"/>
      <c r="FX323" s="15"/>
      <c r="FY323" s="15"/>
      <c r="FZ323" s="19">
        <v>0.25</v>
      </c>
      <c r="GA323" s="19">
        <v>0.25</v>
      </c>
      <c r="GB323" s="15"/>
      <c r="GC323" s="15"/>
      <c r="GD323" s="15"/>
      <c r="GE323" s="15"/>
      <c r="GF323" s="15"/>
      <c r="GG323" s="19">
        <v>0.25</v>
      </c>
      <c r="GH323" s="12">
        <v>1.3274999999999999</v>
      </c>
      <c r="GI323" s="15"/>
      <c r="GJ323" s="13">
        <f t="shared" si="18"/>
        <v>0.5</v>
      </c>
      <c r="GK323" s="15"/>
      <c r="GL323" s="15"/>
      <c r="GM323" s="15"/>
      <c r="GN323" s="15"/>
      <c r="GO323" s="15"/>
      <c r="GP323" s="15"/>
      <c r="GQ323" s="30"/>
      <c r="GR323" s="1">
        <v>0.85</v>
      </c>
      <c r="GS323" s="1">
        <v>10.7525</v>
      </c>
      <c r="GT323" s="1">
        <v>93.185000000000002</v>
      </c>
    </row>
    <row r="324" spans="1:202" x14ac:dyDescent="0.2">
      <c r="A324" s="10" t="s">
        <v>1206</v>
      </c>
      <c r="B324" s="10" t="s">
        <v>1207</v>
      </c>
      <c r="C324" s="14"/>
      <c r="D324" s="14"/>
      <c r="E324" s="10" t="s">
        <v>390</v>
      </c>
      <c r="F324" s="10" t="s">
        <v>391</v>
      </c>
      <c r="G324" s="10" t="s">
        <v>392</v>
      </c>
      <c r="H324" s="10" t="s">
        <v>393</v>
      </c>
      <c r="I324" s="14"/>
      <c r="J324" s="14"/>
      <c r="K324" s="12">
        <v>251.41666699999999</v>
      </c>
      <c r="L324" s="15"/>
      <c r="M324" s="12">
        <v>460.75</v>
      </c>
      <c r="N324" s="15"/>
      <c r="O324" s="12">
        <v>0.26250000000000001</v>
      </c>
      <c r="P324" s="12">
        <v>7.3083330000000002</v>
      </c>
      <c r="Q324" s="12">
        <v>243.5</v>
      </c>
      <c r="R324" s="15"/>
      <c r="S324" s="12">
        <v>3.25</v>
      </c>
      <c r="T324" s="12">
        <v>8.9083330000000007</v>
      </c>
      <c r="U324" s="12">
        <v>256.83333299999998</v>
      </c>
      <c r="V324" s="20">
        <v>2.3375E-2</v>
      </c>
      <c r="W324" s="12">
        <v>0.89941700000000002</v>
      </c>
      <c r="X324" s="12">
        <v>1.0399999999999999E-4</v>
      </c>
      <c r="Y324" s="13">
        <f t="shared" si="17"/>
        <v>3.00532375E-2</v>
      </c>
      <c r="Z324" s="20">
        <v>0.87666699999999997</v>
      </c>
      <c r="AA324" s="12">
        <f t="shared" si="19"/>
        <v>3.8824074762</v>
      </c>
      <c r="AB324" s="19">
        <v>1E-3</v>
      </c>
      <c r="AC324" s="12">
        <v>0.108583</v>
      </c>
      <c r="AD324" s="12">
        <f t="shared" si="20"/>
        <v>3.2856999999999999E-3</v>
      </c>
      <c r="AE324" s="12">
        <v>7.358E-3</v>
      </c>
      <c r="AF324" s="15"/>
      <c r="AG324" s="12">
        <v>0.969167</v>
      </c>
      <c r="AH324" s="12">
        <v>2.3050000000000001E-2</v>
      </c>
      <c r="AI324" s="12">
        <v>1.55</v>
      </c>
      <c r="AJ324" s="15"/>
      <c r="AK324" s="15"/>
      <c r="AL324" s="15"/>
      <c r="AM324" s="15"/>
      <c r="AN324" s="13">
        <v>1</v>
      </c>
      <c r="AO324" s="15"/>
      <c r="AP324" s="15"/>
      <c r="AQ324" s="15"/>
      <c r="AR324" s="12">
        <v>5.15</v>
      </c>
      <c r="AS324" s="15"/>
      <c r="AT324" s="13">
        <v>0.5</v>
      </c>
      <c r="AU324" s="13">
        <v>0.15</v>
      </c>
      <c r="AV324" s="15"/>
      <c r="AW324" s="13">
        <v>1</v>
      </c>
      <c r="AX324" s="13">
        <v>0.01</v>
      </c>
      <c r="AY324" s="13">
        <v>0.25</v>
      </c>
      <c r="AZ324" s="13">
        <v>0.25</v>
      </c>
      <c r="BA324" s="13">
        <v>0.25</v>
      </c>
      <c r="BB324" s="13">
        <v>0.15</v>
      </c>
      <c r="BC324" s="15"/>
      <c r="BD324" s="13">
        <v>2.5</v>
      </c>
      <c r="BE324" s="13">
        <v>0.01</v>
      </c>
      <c r="BF324" s="12">
        <v>132.75</v>
      </c>
      <c r="BG324" s="12">
        <v>5</v>
      </c>
      <c r="BH324" s="12">
        <v>1.25</v>
      </c>
      <c r="BI324" s="12">
        <v>2.75</v>
      </c>
      <c r="BJ324" s="12">
        <v>1.25</v>
      </c>
      <c r="BK324" s="12">
        <v>34.75</v>
      </c>
      <c r="BL324" s="12">
        <v>0</v>
      </c>
      <c r="BM324" s="14" t="s">
        <v>395</v>
      </c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  <c r="BY324" s="15"/>
      <c r="BZ324" s="15"/>
      <c r="CA324" s="15"/>
      <c r="CB324" s="15"/>
      <c r="CC324" s="14" t="s">
        <v>395</v>
      </c>
      <c r="CD324" s="15"/>
      <c r="CE324" s="15"/>
      <c r="CF324" s="15"/>
      <c r="CG324" s="15"/>
      <c r="CH324" s="15"/>
      <c r="CI324" s="15"/>
      <c r="CJ324" s="15"/>
      <c r="CK324" s="15"/>
      <c r="CL324" s="15"/>
      <c r="CM324" s="15"/>
      <c r="CN324" s="15"/>
      <c r="CO324" s="15"/>
      <c r="CP324" s="15"/>
      <c r="CQ324" s="15"/>
      <c r="CR324" s="15"/>
      <c r="CS324" s="14"/>
      <c r="CT324" s="15"/>
      <c r="CU324" s="15"/>
      <c r="CV324" s="15"/>
      <c r="CW324" s="15"/>
      <c r="CX324" s="15"/>
      <c r="CY324" s="15"/>
      <c r="CZ324" s="15"/>
      <c r="DA324" s="15"/>
      <c r="DB324" s="15"/>
      <c r="DC324" s="15"/>
      <c r="DD324" s="15"/>
      <c r="DE324" s="15"/>
      <c r="DF324" s="15"/>
      <c r="DG324" s="15"/>
      <c r="DH324" s="10" t="s">
        <v>395</v>
      </c>
      <c r="DI324" s="15"/>
      <c r="DJ324" s="15"/>
      <c r="DK324" s="15"/>
      <c r="DL324" s="15"/>
      <c r="DM324" s="15"/>
      <c r="DN324" s="15"/>
      <c r="DO324" s="15"/>
      <c r="DP324" s="15"/>
      <c r="DQ324" s="15"/>
      <c r="DR324" s="15"/>
      <c r="DS324" s="15"/>
      <c r="DT324" s="13">
        <v>5.0000000000000001E-3</v>
      </c>
      <c r="DU324" s="15"/>
      <c r="DV324" s="15"/>
      <c r="DW324" s="15"/>
      <c r="DX324" s="15"/>
      <c r="DY324" s="15"/>
      <c r="DZ324" s="15"/>
      <c r="EA324" s="15"/>
      <c r="EB324" s="15"/>
      <c r="EC324" s="15"/>
      <c r="ED324" s="15"/>
      <c r="EE324" s="15"/>
      <c r="EF324" s="15"/>
      <c r="EG324" s="15"/>
      <c r="EH324" s="15"/>
      <c r="EI324" s="15"/>
      <c r="EJ324" s="15"/>
      <c r="EK324" s="15"/>
      <c r="EL324" s="15"/>
      <c r="EM324" s="15"/>
      <c r="EN324" s="15"/>
      <c r="EO324" s="15"/>
      <c r="EP324" s="15"/>
      <c r="EQ324" s="15"/>
      <c r="ER324" s="15"/>
      <c r="ES324" s="15"/>
      <c r="ET324" s="15"/>
      <c r="EU324" s="15"/>
      <c r="EV324" s="15"/>
      <c r="EW324" s="15"/>
      <c r="EX324" s="15"/>
      <c r="EY324" s="15"/>
      <c r="EZ324" s="15"/>
      <c r="FA324" s="15"/>
      <c r="FB324" s="15"/>
      <c r="FC324" s="15"/>
      <c r="FD324" s="15"/>
      <c r="FE324" s="15"/>
      <c r="FF324" s="15"/>
      <c r="FG324" s="15"/>
      <c r="FH324" s="15"/>
      <c r="FI324" s="15"/>
      <c r="FJ324" s="15"/>
      <c r="FK324" s="15"/>
      <c r="FL324" s="15"/>
      <c r="FM324" s="15"/>
      <c r="FN324" s="15"/>
      <c r="FO324" s="15"/>
      <c r="FP324" s="15"/>
      <c r="FQ324" s="15"/>
      <c r="FR324" s="15"/>
      <c r="FS324" s="15"/>
      <c r="FT324" s="15"/>
      <c r="FU324" s="15"/>
      <c r="FV324" s="15"/>
      <c r="FW324" s="15"/>
      <c r="FX324" s="15"/>
      <c r="FY324" s="15"/>
      <c r="FZ324" s="19">
        <v>0.25</v>
      </c>
      <c r="GA324" s="19">
        <v>0.25</v>
      </c>
      <c r="GB324" s="15"/>
      <c r="GC324" s="15"/>
      <c r="GD324" s="15"/>
      <c r="GE324" s="15"/>
      <c r="GF324" s="15"/>
      <c r="GG324" s="19">
        <v>0.25</v>
      </c>
      <c r="GH324" s="13">
        <v>0.25</v>
      </c>
      <c r="GI324" s="15"/>
      <c r="GJ324" s="13">
        <f t="shared" si="18"/>
        <v>0.5</v>
      </c>
      <c r="GK324" s="15"/>
      <c r="GL324" s="15"/>
      <c r="GM324" s="15"/>
      <c r="GN324" s="15"/>
      <c r="GO324" s="15"/>
      <c r="GP324" s="15"/>
      <c r="GQ324" s="1">
        <v>0.79166700000000001</v>
      </c>
      <c r="GR324" s="1">
        <v>0.61666699999999997</v>
      </c>
      <c r="GS324" s="1">
        <v>10.944167</v>
      </c>
      <c r="GT324" s="1">
        <v>94.494167000000004</v>
      </c>
    </row>
    <row r="325" spans="1:202" x14ac:dyDescent="0.2">
      <c r="A325" s="10" t="s">
        <v>1208</v>
      </c>
      <c r="B325" s="10" t="s">
        <v>1209</v>
      </c>
      <c r="C325" s="14"/>
      <c r="D325" s="14"/>
      <c r="E325" s="10" t="s">
        <v>390</v>
      </c>
      <c r="F325" s="10" t="s">
        <v>391</v>
      </c>
      <c r="G325" s="10" t="s">
        <v>392</v>
      </c>
      <c r="H325" s="10" t="s">
        <v>393</v>
      </c>
      <c r="I325" s="14"/>
      <c r="J325" s="14"/>
      <c r="K325" s="12">
        <v>237</v>
      </c>
      <c r="L325" s="15"/>
      <c r="M325" s="12">
        <v>455</v>
      </c>
      <c r="N325" s="15"/>
      <c r="O325" s="12">
        <v>1.193333</v>
      </c>
      <c r="P325" s="12">
        <v>7.7249999999999996</v>
      </c>
      <c r="Q325" s="12">
        <v>249</v>
      </c>
      <c r="R325" s="15"/>
      <c r="S325" s="12">
        <v>1.75</v>
      </c>
      <c r="T325" s="12">
        <v>11.824999999999999</v>
      </c>
      <c r="U325" s="12">
        <v>242.5</v>
      </c>
      <c r="V325" s="20">
        <v>4.0750000000000001E-2</v>
      </c>
      <c r="W325" s="12">
        <v>1.9724999999999999</v>
      </c>
      <c r="X325" s="12">
        <v>5.9500000000000004E-4</v>
      </c>
      <c r="Y325" s="13">
        <f t="shared" ref="Y325:Y386" si="21">V325*1.2857</f>
        <v>5.2392275000000002E-2</v>
      </c>
      <c r="Z325" s="20">
        <v>1.9325000000000001</v>
      </c>
      <c r="AA325" s="12">
        <f t="shared" si="19"/>
        <v>8.5582695000000015</v>
      </c>
      <c r="AB325" s="19">
        <v>1E-3</v>
      </c>
      <c r="AC325" s="12">
        <v>0.14149999999999999</v>
      </c>
      <c r="AD325" s="12">
        <f t="shared" si="20"/>
        <v>3.2856999999999999E-3</v>
      </c>
      <c r="AE325" s="13">
        <v>3.5000000000000001E-3</v>
      </c>
      <c r="AF325" s="15"/>
      <c r="AG325" s="12">
        <v>2.1139999999999999</v>
      </c>
      <c r="AH325" s="12">
        <v>1.7999999999999999E-2</v>
      </c>
      <c r="AI325" s="12">
        <v>1.35</v>
      </c>
      <c r="AJ325" s="15"/>
      <c r="AK325" s="15"/>
      <c r="AL325" s="15"/>
      <c r="AM325" s="15"/>
      <c r="AN325" s="12">
        <v>8.7750000000000004</v>
      </c>
      <c r="AO325" s="15"/>
      <c r="AP325" s="15"/>
      <c r="AQ325" s="15"/>
      <c r="AR325" s="12">
        <v>6.7750000000000004</v>
      </c>
      <c r="AS325" s="15"/>
      <c r="AT325" s="15"/>
      <c r="AU325" s="13">
        <v>0.15</v>
      </c>
      <c r="AV325" s="15"/>
      <c r="AW325" s="13">
        <v>1</v>
      </c>
      <c r="AX325" s="13">
        <v>0.01</v>
      </c>
      <c r="AY325" s="13">
        <v>0.25</v>
      </c>
      <c r="AZ325" s="13">
        <v>0.25</v>
      </c>
      <c r="BA325" s="13">
        <v>0.25</v>
      </c>
      <c r="BB325" s="13">
        <v>0.15</v>
      </c>
      <c r="BC325" s="15"/>
      <c r="BD325" s="13">
        <v>2.5</v>
      </c>
      <c r="BE325" s="13">
        <v>0.01</v>
      </c>
      <c r="BF325" s="12">
        <v>807</v>
      </c>
      <c r="BG325" s="12">
        <v>334.25</v>
      </c>
      <c r="BH325" s="12">
        <v>32.25</v>
      </c>
      <c r="BI325" s="12">
        <v>35.5</v>
      </c>
      <c r="BJ325" s="12">
        <v>30.75</v>
      </c>
      <c r="BK325" s="12">
        <v>530.5</v>
      </c>
      <c r="BL325" s="12">
        <v>0</v>
      </c>
      <c r="BM325" s="14" t="s">
        <v>395</v>
      </c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  <c r="BY325" s="15"/>
      <c r="BZ325" s="15"/>
      <c r="CA325" s="15"/>
      <c r="CB325" s="15"/>
      <c r="CC325" s="14" t="s">
        <v>395</v>
      </c>
      <c r="CD325" s="15"/>
      <c r="CE325" s="15"/>
      <c r="CF325" s="15"/>
      <c r="CG325" s="15"/>
      <c r="CH325" s="15"/>
      <c r="CI325" s="15"/>
      <c r="CJ325" s="15"/>
      <c r="CK325" s="15"/>
      <c r="CL325" s="15"/>
      <c r="CM325" s="15"/>
      <c r="CN325" s="15"/>
      <c r="CO325" s="15"/>
      <c r="CP325" s="15"/>
      <c r="CQ325" s="15"/>
      <c r="CR325" s="15"/>
      <c r="CS325" s="14"/>
      <c r="CT325" s="15"/>
      <c r="CU325" s="15"/>
      <c r="CV325" s="15"/>
      <c r="CW325" s="15"/>
      <c r="CX325" s="15"/>
      <c r="CY325" s="15"/>
      <c r="CZ325" s="15"/>
      <c r="DA325" s="15"/>
      <c r="DB325" s="15"/>
      <c r="DC325" s="15"/>
      <c r="DD325" s="15"/>
      <c r="DE325" s="15"/>
      <c r="DF325" s="15"/>
      <c r="DG325" s="15"/>
      <c r="DH325" s="10" t="s">
        <v>395</v>
      </c>
      <c r="DI325" s="15"/>
      <c r="DJ325" s="15"/>
      <c r="DK325" s="15"/>
      <c r="DL325" s="15"/>
      <c r="DM325" s="15"/>
      <c r="DN325" s="15"/>
      <c r="DO325" s="15"/>
      <c r="DP325" s="15"/>
      <c r="DQ325" s="15"/>
      <c r="DR325" s="15"/>
      <c r="DS325" s="15"/>
      <c r="DT325" s="13">
        <v>5.0000000000000001E-3</v>
      </c>
      <c r="DU325" s="15"/>
      <c r="DV325" s="15"/>
      <c r="DW325" s="15"/>
      <c r="DX325" s="15"/>
      <c r="DY325" s="15"/>
      <c r="DZ325" s="15"/>
      <c r="EA325" s="15"/>
      <c r="EB325" s="15"/>
      <c r="EC325" s="15"/>
      <c r="ED325" s="15"/>
      <c r="EE325" s="15"/>
      <c r="EF325" s="15"/>
      <c r="EG325" s="15"/>
      <c r="EH325" s="15"/>
      <c r="EI325" s="15"/>
      <c r="EJ325" s="15"/>
      <c r="EK325" s="15"/>
      <c r="EL325" s="15"/>
      <c r="EM325" s="15"/>
      <c r="EN325" s="15"/>
      <c r="EO325" s="15"/>
      <c r="EP325" s="15"/>
      <c r="EQ325" s="15"/>
      <c r="ER325" s="15"/>
      <c r="ES325" s="15"/>
      <c r="ET325" s="15"/>
      <c r="EU325" s="15"/>
      <c r="EV325" s="15"/>
      <c r="EW325" s="15"/>
      <c r="EX325" s="15"/>
      <c r="EY325" s="15"/>
      <c r="EZ325" s="15"/>
      <c r="FA325" s="15"/>
      <c r="FB325" s="15"/>
      <c r="FC325" s="15"/>
      <c r="FD325" s="15"/>
      <c r="FE325" s="15"/>
      <c r="FF325" s="15"/>
      <c r="FG325" s="15"/>
      <c r="FH325" s="15"/>
      <c r="FI325" s="15"/>
      <c r="FJ325" s="15"/>
      <c r="FK325" s="15"/>
      <c r="FL325" s="15"/>
      <c r="FM325" s="15"/>
      <c r="FN325" s="15"/>
      <c r="FO325" s="15"/>
      <c r="FP325" s="15"/>
      <c r="FQ325" s="15"/>
      <c r="FR325" s="15"/>
      <c r="FS325" s="15"/>
      <c r="FT325" s="15"/>
      <c r="FU325" s="15"/>
      <c r="FV325" s="15"/>
      <c r="FW325" s="15"/>
      <c r="FX325" s="15"/>
      <c r="FY325" s="15"/>
      <c r="FZ325" s="19">
        <v>0.25</v>
      </c>
      <c r="GA325" s="19">
        <v>0.25</v>
      </c>
      <c r="GB325" s="15"/>
      <c r="GC325" s="15"/>
      <c r="GD325" s="15"/>
      <c r="GE325" s="15"/>
      <c r="GF325" s="15"/>
      <c r="GG325" s="19">
        <v>0.25</v>
      </c>
      <c r="GH325" s="12">
        <v>0.66749999999999998</v>
      </c>
      <c r="GI325" s="15"/>
      <c r="GJ325" s="13">
        <f t="shared" ref="GJ325:GJ386" si="22">FZ325+GG325</f>
        <v>0.5</v>
      </c>
      <c r="GK325" s="15"/>
      <c r="GL325" s="15"/>
      <c r="GM325" s="15"/>
      <c r="GN325" s="15"/>
      <c r="GO325" s="15"/>
      <c r="GP325" s="15"/>
      <c r="GQ325" s="30"/>
      <c r="GR325" s="1">
        <v>0.625</v>
      </c>
      <c r="GS325" s="1">
        <v>12.055</v>
      </c>
      <c r="GT325" s="1">
        <v>111.325</v>
      </c>
    </row>
    <row r="326" spans="1:202" x14ac:dyDescent="0.2">
      <c r="A326" s="10" t="s">
        <v>1210</v>
      </c>
      <c r="B326" s="10" t="s">
        <v>1211</v>
      </c>
      <c r="C326" s="14"/>
      <c r="D326" s="14"/>
      <c r="E326" s="10" t="s">
        <v>390</v>
      </c>
      <c r="F326" s="10" t="s">
        <v>391</v>
      </c>
      <c r="G326" s="10" t="s">
        <v>392</v>
      </c>
      <c r="H326" s="10" t="s">
        <v>393</v>
      </c>
      <c r="I326" s="14"/>
      <c r="J326" s="14"/>
      <c r="K326" s="12">
        <v>130.545455</v>
      </c>
      <c r="L326" s="15"/>
      <c r="M326" s="12">
        <v>251.727273</v>
      </c>
      <c r="N326" s="15"/>
      <c r="O326" s="12">
        <v>1.2875000000000001</v>
      </c>
      <c r="P326" s="12">
        <v>8.2454549999999998</v>
      </c>
      <c r="Q326" s="12">
        <v>364.75</v>
      </c>
      <c r="R326" s="15"/>
      <c r="S326" s="13" t="s">
        <v>424</v>
      </c>
      <c r="T326" s="12">
        <v>10.072727</v>
      </c>
      <c r="U326" s="12">
        <v>143.18181799999999</v>
      </c>
      <c r="V326" s="19">
        <v>4.0000000000000001E-3</v>
      </c>
      <c r="W326" s="12">
        <v>0.716364</v>
      </c>
      <c r="X326" s="12">
        <v>1.64E-4</v>
      </c>
      <c r="Y326" s="13">
        <f t="shared" si="21"/>
        <v>5.1428000000000003E-3</v>
      </c>
      <c r="Z326" s="20">
        <v>0.716364</v>
      </c>
      <c r="AA326" s="12">
        <f t="shared" si="19"/>
        <v>3.1724896104000004</v>
      </c>
      <c r="AB326" s="19">
        <v>1E-3</v>
      </c>
      <c r="AC326" s="12">
        <v>0.108182</v>
      </c>
      <c r="AD326" s="12">
        <f t="shared" si="20"/>
        <v>3.2856999999999999E-3</v>
      </c>
      <c r="AE326" s="13">
        <v>2E-3</v>
      </c>
      <c r="AF326" s="12">
        <v>0.783636</v>
      </c>
      <c r="AG326" s="12">
        <v>0.82454499999999997</v>
      </c>
      <c r="AH326" s="12">
        <v>7.685E-3</v>
      </c>
      <c r="AI326" s="12">
        <v>0.92636399999999997</v>
      </c>
      <c r="AJ326" s="15"/>
      <c r="AK326" s="12">
        <v>1.4409E-2</v>
      </c>
      <c r="AL326" s="12">
        <v>43.909090999999997</v>
      </c>
      <c r="AM326" s="12">
        <v>0.204545</v>
      </c>
      <c r="AN326" s="12">
        <v>1.881818</v>
      </c>
      <c r="AO326" s="12">
        <v>8.1181819999999991</v>
      </c>
      <c r="AP326" s="12">
        <v>1.318182</v>
      </c>
      <c r="AQ326" s="15"/>
      <c r="AR326" s="12">
        <v>2.381818</v>
      </c>
      <c r="AS326" s="15"/>
      <c r="AT326" s="12">
        <v>8.6691000000000004E-2</v>
      </c>
      <c r="AU326" s="12">
        <v>0.87681799999999999</v>
      </c>
      <c r="AV326" s="15"/>
      <c r="AW326" s="12">
        <v>4.6232730000000002</v>
      </c>
      <c r="AX326" s="13">
        <v>5.0000000000000001E-3</v>
      </c>
      <c r="AY326" s="12">
        <v>0.20499999999999999</v>
      </c>
      <c r="AZ326" s="12">
        <v>1.1212500000000001</v>
      </c>
      <c r="BA326" s="12">
        <v>0.21995500000000001</v>
      </c>
      <c r="BB326" s="12">
        <v>7.7054999999999998E-2</v>
      </c>
      <c r="BC326" s="15"/>
      <c r="BD326" s="12">
        <v>5.25</v>
      </c>
      <c r="BE326" s="13">
        <v>5.0000000000000001E-3</v>
      </c>
      <c r="BF326" s="12">
        <v>320</v>
      </c>
      <c r="BG326" s="12">
        <v>82.5</v>
      </c>
      <c r="BH326" s="12">
        <v>23</v>
      </c>
      <c r="BI326" s="12">
        <v>7.5</v>
      </c>
      <c r="BJ326" s="12">
        <v>3</v>
      </c>
      <c r="BK326" s="12">
        <v>80.5</v>
      </c>
      <c r="BL326" s="12">
        <v>0</v>
      </c>
      <c r="BM326" s="14" t="s">
        <v>1171</v>
      </c>
      <c r="BN326" s="15" t="s">
        <v>1172</v>
      </c>
      <c r="BO326" s="15" t="s">
        <v>1173</v>
      </c>
      <c r="BP326" s="15" t="s">
        <v>1174</v>
      </c>
      <c r="BQ326" s="15" t="s">
        <v>1175</v>
      </c>
      <c r="BR326" s="15" t="s">
        <v>1175</v>
      </c>
      <c r="BS326" s="15" t="s">
        <v>1176</v>
      </c>
      <c r="BT326" s="15" t="s">
        <v>1176</v>
      </c>
      <c r="BU326" s="15" t="s">
        <v>1177</v>
      </c>
      <c r="BV326" s="15" t="s">
        <v>1176</v>
      </c>
      <c r="BW326" s="15" t="s">
        <v>1176</v>
      </c>
      <c r="BX326" s="15" t="s">
        <v>1176</v>
      </c>
      <c r="BY326" s="15" t="s">
        <v>1177</v>
      </c>
      <c r="BZ326" s="15" t="s">
        <v>1176</v>
      </c>
      <c r="CA326" s="15">
        <v>5.0700000000000002E-2</v>
      </c>
      <c r="CB326" s="15">
        <v>5.16E-2</v>
      </c>
      <c r="CC326" s="14" t="s">
        <v>1178</v>
      </c>
      <c r="CD326" s="13">
        <v>5.2400000000000002E-2</v>
      </c>
      <c r="CE326" s="13" t="s">
        <v>1176</v>
      </c>
      <c r="CF326" s="13" t="s">
        <v>1179</v>
      </c>
      <c r="CG326" s="13" t="s">
        <v>1177</v>
      </c>
      <c r="CH326" s="13" t="s">
        <v>1179</v>
      </c>
      <c r="CI326" s="13">
        <v>2.7500000000000002E-4</v>
      </c>
      <c r="CJ326" s="13">
        <v>2.5500000000000002E-4</v>
      </c>
      <c r="CK326" s="13">
        <v>5.2300000000000003E-4</v>
      </c>
      <c r="CL326" s="13">
        <v>3.6999999999999999E-4</v>
      </c>
      <c r="CM326" s="15"/>
      <c r="CN326" s="13">
        <v>10</v>
      </c>
      <c r="CO326" s="13" t="s">
        <v>1180</v>
      </c>
      <c r="CP326" s="13" t="s">
        <v>1181</v>
      </c>
      <c r="CQ326" s="13">
        <v>3.5E-4</v>
      </c>
      <c r="CR326" s="13">
        <v>5.1900000000000004E-4</v>
      </c>
      <c r="CS326" s="10">
        <v>5.8500000000000002E-4</v>
      </c>
      <c r="CT326" s="15"/>
      <c r="CU326" s="15"/>
      <c r="CV326" s="13">
        <v>5.5599999999999997E-2</v>
      </c>
      <c r="CW326" s="13">
        <v>2.7500000000000002E-4</v>
      </c>
      <c r="CX326" s="13" t="s">
        <v>1182</v>
      </c>
      <c r="CY326" s="13" t="s">
        <v>1183</v>
      </c>
      <c r="CZ326" s="13" t="s">
        <v>1184</v>
      </c>
      <c r="DA326" s="12">
        <v>6.5200000000000002E-4</v>
      </c>
      <c r="DB326" s="13" t="s">
        <v>602</v>
      </c>
      <c r="DC326" s="13" t="s">
        <v>1180</v>
      </c>
      <c r="DD326" s="13">
        <v>5.5999999999999999E-5</v>
      </c>
      <c r="DE326" s="12">
        <v>0</v>
      </c>
      <c r="DF326" s="12">
        <v>2.0933E-2</v>
      </c>
      <c r="DG326" s="13">
        <v>3.8E-3</v>
      </c>
      <c r="DH326" s="10" t="s">
        <v>1185</v>
      </c>
      <c r="DI326" s="13">
        <v>3.6000000000000002E-4</v>
      </c>
      <c r="DJ326" s="13" t="s">
        <v>1186</v>
      </c>
      <c r="DK326" s="13">
        <v>3.8999999999999999E-4</v>
      </c>
      <c r="DL326" s="12">
        <v>1.2459999999999999E-3</v>
      </c>
      <c r="DM326" s="12">
        <v>0</v>
      </c>
      <c r="DN326" s="13">
        <v>5.4500000000000002E-4</v>
      </c>
      <c r="DO326" s="15"/>
      <c r="DP326" s="12">
        <v>1.173E-3</v>
      </c>
      <c r="DQ326" s="13">
        <v>5.0000000000000001E-3</v>
      </c>
      <c r="DR326" s="13">
        <v>1.8000000000000001E-4</v>
      </c>
      <c r="DS326" s="13">
        <v>2.5700000000000001E-4</v>
      </c>
      <c r="DT326" s="13">
        <v>1.8499999999999999E-2</v>
      </c>
      <c r="DU326" s="12">
        <v>0</v>
      </c>
      <c r="DV326" s="13">
        <v>2.5599999999999999E-4</v>
      </c>
      <c r="DW326" s="13">
        <v>2.5700000000000001E-4</v>
      </c>
      <c r="DX326" s="13" t="s">
        <v>1187</v>
      </c>
      <c r="DY326" s="13">
        <v>3.8499999999999998E-4</v>
      </c>
      <c r="DZ326" s="13" t="s">
        <v>1188</v>
      </c>
      <c r="EA326" s="13">
        <v>3.7000000000000002E-3</v>
      </c>
      <c r="EB326" s="13">
        <v>4.75E-4</v>
      </c>
      <c r="EC326" s="13">
        <v>2.5000000000000001E-4</v>
      </c>
      <c r="ED326" s="12">
        <v>0</v>
      </c>
      <c r="EE326" s="13">
        <v>1.6000000000000001E-4</v>
      </c>
      <c r="EF326" s="15"/>
      <c r="EG326" s="15"/>
      <c r="EH326" s="13">
        <v>5.0999999999999997E-2</v>
      </c>
      <c r="EI326" s="12">
        <v>1.181E-3</v>
      </c>
      <c r="EJ326" s="13">
        <v>2.82E-3</v>
      </c>
      <c r="EK326" s="13">
        <v>5.3600000000000002E-2</v>
      </c>
      <c r="EL326" s="13">
        <v>5.0799999999999999E-4</v>
      </c>
      <c r="EM326" s="13">
        <v>1.8000000000000001E-4</v>
      </c>
      <c r="EN326" s="13" t="s">
        <v>1189</v>
      </c>
      <c r="EO326" s="13">
        <v>1.1999999999999999E-3</v>
      </c>
      <c r="EP326" s="13">
        <v>1E-4</v>
      </c>
      <c r="EQ326" s="13" t="s">
        <v>1190</v>
      </c>
      <c r="ER326" s="12">
        <v>7.7800000000000005E-4</v>
      </c>
      <c r="ES326" s="12">
        <v>3.0699999999999998E-4</v>
      </c>
      <c r="ET326" s="12">
        <v>3.2179999999999999E-3</v>
      </c>
      <c r="EU326" s="13" t="s">
        <v>1191</v>
      </c>
      <c r="EV326" s="13">
        <v>2.5000000000000001E-5</v>
      </c>
      <c r="EW326" s="13" t="s">
        <v>1192</v>
      </c>
      <c r="EX326" s="13" t="s">
        <v>1193</v>
      </c>
      <c r="EY326" s="13" t="s">
        <v>1193</v>
      </c>
      <c r="EZ326" s="13" t="s">
        <v>1194</v>
      </c>
      <c r="FA326" s="13" t="s">
        <v>1175</v>
      </c>
      <c r="FB326" s="13" t="s">
        <v>1192</v>
      </c>
      <c r="FC326" s="13" t="s">
        <v>1191</v>
      </c>
      <c r="FD326" s="13" t="s">
        <v>1174</v>
      </c>
      <c r="FE326" s="13" t="s">
        <v>1174</v>
      </c>
      <c r="FF326" s="13" t="s">
        <v>1195</v>
      </c>
      <c r="FG326" s="13" t="s">
        <v>1196</v>
      </c>
      <c r="FH326" s="13" t="s">
        <v>1196</v>
      </c>
      <c r="FI326" s="13" t="s">
        <v>1174</v>
      </c>
      <c r="FJ326" s="12">
        <v>2.3E-5</v>
      </c>
      <c r="FK326" s="13">
        <v>5.5000000000000002E-5</v>
      </c>
      <c r="FL326" s="13" t="s">
        <v>1197</v>
      </c>
      <c r="FM326" s="13" t="s">
        <v>1187</v>
      </c>
      <c r="FN326" s="13">
        <v>4.0099999999999997E-3</v>
      </c>
      <c r="FO326" s="13" t="s">
        <v>1180</v>
      </c>
      <c r="FP326" s="13">
        <v>5.0199999999999995E-4</v>
      </c>
      <c r="FQ326" s="13">
        <v>5.4500000000000002E-4</v>
      </c>
      <c r="FR326" s="13">
        <v>5.21E-2</v>
      </c>
      <c r="FS326" s="12">
        <v>3.9360000000000003E-3</v>
      </c>
      <c r="FT326" s="12">
        <v>2.9E-5</v>
      </c>
      <c r="FU326" s="13">
        <v>1.1E-4</v>
      </c>
      <c r="FV326" s="15"/>
      <c r="FW326" s="15"/>
      <c r="FX326" s="15"/>
      <c r="FY326" s="13">
        <v>5.0299999999999997E-4</v>
      </c>
      <c r="FZ326" s="19">
        <v>5.62E-2</v>
      </c>
      <c r="GA326" s="19">
        <v>5.2499999999999998E-2</v>
      </c>
      <c r="GB326" s="19">
        <v>5.3699999999999998E-2</v>
      </c>
      <c r="GC326" s="15"/>
      <c r="GD326" s="19">
        <v>2.5000000000000001E-4</v>
      </c>
      <c r="GE326" s="19">
        <v>3.8000000000000002E-4</v>
      </c>
      <c r="GF326" s="20">
        <v>0</v>
      </c>
      <c r="GG326" s="19">
        <v>5.4899999999999997E-2</v>
      </c>
      <c r="GH326" s="13">
        <v>5.6099999999999997E-2</v>
      </c>
      <c r="GI326" s="15"/>
      <c r="GJ326" s="13">
        <f t="shared" si="22"/>
        <v>0.1111</v>
      </c>
      <c r="GK326" s="13">
        <v>6.4000000000000005E-4</v>
      </c>
      <c r="GL326" s="13">
        <v>5.4100000000000003E-4</v>
      </c>
      <c r="GM326" s="13">
        <v>5.0100000000000003E-4</v>
      </c>
      <c r="GN326" s="13">
        <v>4.35E-4</v>
      </c>
      <c r="GO326" s="13">
        <v>1.8000000000000001E-4</v>
      </c>
      <c r="GP326" s="13">
        <v>5.8E-4</v>
      </c>
      <c r="GQ326" s="1">
        <v>0.716364</v>
      </c>
      <c r="GR326" s="1">
        <v>1.651818</v>
      </c>
      <c r="GS326" s="1">
        <v>11.081818</v>
      </c>
      <c r="GT326" s="1">
        <v>98.433636000000007</v>
      </c>
    </row>
    <row r="327" spans="1:202" x14ac:dyDescent="0.2">
      <c r="A327" s="10" t="s">
        <v>1212</v>
      </c>
      <c r="B327" s="10" t="s">
        <v>1213</v>
      </c>
      <c r="C327" s="14"/>
      <c r="D327" s="14"/>
      <c r="E327" s="10" t="s">
        <v>390</v>
      </c>
      <c r="F327" s="10" t="s">
        <v>391</v>
      </c>
      <c r="G327" s="10" t="s">
        <v>392</v>
      </c>
      <c r="H327" s="10" t="s">
        <v>393</v>
      </c>
      <c r="I327" s="14"/>
      <c r="J327" s="14"/>
      <c r="K327" s="12">
        <v>156.25</v>
      </c>
      <c r="L327" s="13" t="s">
        <v>396</v>
      </c>
      <c r="M327" s="12">
        <v>300.5</v>
      </c>
      <c r="N327" s="12">
        <v>0</v>
      </c>
      <c r="O327" s="12">
        <v>1.73</v>
      </c>
      <c r="P327" s="12">
        <v>7.8</v>
      </c>
      <c r="Q327" s="12">
        <v>275</v>
      </c>
      <c r="R327" s="15"/>
      <c r="S327" s="13" t="s">
        <v>424</v>
      </c>
      <c r="T327" s="12">
        <v>6.45</v>
      </c>
      <c r="U327" s="12">
        <v>166.5</v>
      </c>
      <c r="V327" s="19">
        <v>1.5E-3</v>
      </c>
      <c r="W327" s="12">
        <v>0.6</v>
      </c>
      <c r="X327" s="15"/>
      <c r="Y327" s="13">
        <f t="shared" si="21"/>
        <v>1.9285500000000002E-3</v>
      </c>
      <c r="Z327" s="20">
        <v>0.59750000000000003</v>
      </c>
      <c r="AA327" s="12">
        <f t="shared" ref="AA327:AA386" si="23">Z327*4.4286</f>
        <v>2.6460885000000003</v>
      </c>
      <c r="AB327" s="19">
        <v>5.0000000000000001E-4</v>
      </c>
      <c r="AC327" s="12">
        <v>0.1275</v>
      </c>
      <c r="AD327" s="12">
        <f t="shared" si="20"/>
        <v>1.64285E-3</v>
      </c>
      <c r="AE327" s="13">
        <v>1.5E-3</v>
      </c>
      <c r="AF327" s="15"/>
      <c r="AG327" s="12">
        <v>0.72750000000000004</v>
      </c>
      <c r="AH327" s="12">
        <v>2.1250000000000002E-2</v>
      </c>
      <c r="AI327" s="12">
        <v>1.3525</v>
      </c>
      <c r="AJ327" s="15"/>
      <c r="AK327" s="15"/>
      <c r="AL327" s="12">
        <v>47.75</v>
      </c>
      <c r="AM327" s="15"/>
      <c r="AN327" s="12">
        <v>9.5250000000000004</v>
      </c>
      <c r="AO327" s="12">
        <v>11.45</v>
      </c>
      <c r="AP327" s="15"/>
      <c r="AQ327" s="15"/>
      <c r="AR327" s="12">
        <v>3.35</v>
      </c>
      <c r="AS327" s="12">
        <v>24.5</v>
      </c>
      <c r="AT327" s="15"/>
      <c r="AU327" s="13">
        <v>0.15</v>
      </c>
      <c r="AV327" s="15"/>
      <c r="AW327" s="13">
        <v>1</v>
      </c>
      <c r="AX327" s="12">
        <v>3.5000000000000003E-2</v>
      </c>
      <c r="AY327" s="12">
        <v>0.8</v>
      </c>
      <c r="AZ327" s="13" t="s">
        <v>1345</v>
      </c>
      <c r="BA327" s="13" t="s">
        <v>926</v>
      </c>
      <c r="BB327" s="13">
        <v>0.15</v>
      </c>
      <c r="BC327" s="15"/>
      <c r="BD327" s="13">
        <v>0.5</v>
      </c>
      <c r="BE327" s="13">
        <v>5.4999999999999997E-3</v>
      </c>
      <c r="BF327" s="12">
        <v>250</v>
      </c>
      <c r="BG327" s="12">
        <v>62.25</v>
      </c>
      <c r="BH327" s="12">
        <v>68.25</v>
      </c>
      <c r="BI327" s="12">
        <v>29.25</v>
      </c>
      <c r="BJ327" s="12">
        <v>54</v>
      </c>
      <c r="BK327" s="12">
        <v>212.5</v>
      </c>
      <c r="BL327" s="12">
        <v>75</v>
      </c>
      <c r="BM327" s="14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  <c r="BY327" s="15"/>
      <c r="BZ327" s="15"/>
      <c r="CA327" s="15"/>
      <c r="CB327" s="15"/>
      <c r="CC327" s="14"/>
      <c r="CD327" s="15"/>
      <c r="CE327" s="15"/>
      <c r="CF327" s="15"/>
      <c r="CG327" s="15"/>
      <c r="CH327" s="15"/>
      <c r="CI327" s="15"/>
      <c r="CJ327" s="15"/>
      <c r="CK327" s="15"/>
      <c r="CL327" s="15"/>
      <c r="CM327" s="15"/>
      <c r="CN327" s="15"/>
      <c r="CO327" s="15"/>
      <c r="CP327" s="15"/>
      <c r="CQ327" s="15"/>
      <c r="CR327" s="15"/>
      <c r="CS327" s="14"/>
      <c r="CT327" s="15"/>
      <c r="CU327" s="15"/>
      <c r="CV327" s="15"/>
      <c r="CW327" s="15"/>
      <c r="CX327" s="15"/>
      <c r="CY327" s="15"/>
      <c r="CZ327" s="15"/>
      <c r="DA327" s="15"/>
      <c r="DB327" s="15"/>
      <c r="DC327" s="15"/>
      <c r="DD327" s="15"/>
      <c r="DE327" s="15"/>
      <c r="DF327" s="15"/>
      <c r="DG327" s="15"/>
      <c r="DH327" s="14"/>
      <c r="DI327" s="15"/>
      <c r="DJ327" s="15"/>
      <c r="DK327" s="15"/>
      <c r="DL327" s="15"/>
      <c r="DM327" s="15"/>
      <c r="DN327" s="15"/>
      <c r="DO327" s="15"/>
      <c r="DP327" s="15"/>
      <c r="DQ327" s="15"/>
      <c r="DR327" s="15"/>
      <c r="DS327" s="15"/>
      <c r="DT327" s="15"/>
      <c r="DU327" s="15"/>
      <c r="DV327" s="15"/>
      <c r="DW327" s="15"/>
      <c r="DX327" s="15"/>
      <c r="DY327" s="15"/>
      <c r="DZ327" s="15"/>
      <c r="EA327" s="15"/>
      <c r="EB327" s="15"/>
      <c r="EC327" s="15"/>
      <c r="ED327" s="15"/>
      <c r="EE327" s="15"/>
      <c r="EF327" s="15"/>
      <c r="EG327" s="15"/>
      <c r="EH327" s="15"/>
      <c r="EI327" s="15"/>
      <c r="EJ327" s="15"/>
      <c r="EK327" s="15"/>
      <c r="EL327" s="15"/>
      <c r="EM327" s="15"/>
      <c r="EN327" s="15"/>
      <c r="EO327" s="15"/>
      <c r="EP327" s="15"/>
      <c r="EQ327" s="15"/>
      <c r="ER327" s="15"/>
      <c r="ES327" s="15"/>
      <c r="ET327" s="15"/>
      <c r="EU327" s="15"/>
      <c r="EV327" s="15"/>
      <c r="EW327" s="15"/>
      <c r="EX327" s="15"/>
      <c r="EY327" s="15"/>
      <c r="EZ327" s="15"/>
      <c r="FA327" s="15"/>
      <c r="FB327" s="15"/>
      <c r="FC327" s="15"/>
      <c r="FD327" s="15"/>
      <c r="FE327" s="15"/>
      <c r="FF327" s="15"/>
      <c r="FG327" s="15"/>
      <c r="FH327" s="15"/>
      <c r="FI327" s="15"/>
      <c r="FJ327" s="15"/>
      <c r="FK327" s="15"/>
      <c r="FL327" s="15"/>
      <c r="FM327" s="15"/>
      <c r="FN327" s="15"/>
      <c r="FO327" s="15"/>
      <c r="FP327" s="15"/>
      <c r="FQ327" s="15"/>
      <c r="FR327" s="15"/>
      <c r="FS327" s="15"/>
      <c r="FT327" s="15"/>
      <c r="FU327" s="15"/>
      <c r="FV327" s="15"/>
      <c r="FW327" s="15"/>
      <c r="FX327" s="15"/>
      <c r="FY327" s="15"/>
      <c r="FZ327" s="19">
        <v>0.05</v>
      </c>
      <c r="GA327" s="15"/>
      <c r="GB327" s="15"/>
      <c r="GC327" s="15"/>
      <c r="GD327" s="15"/>
      <c r="GE327" s="15"/>
      <c r="GF327" s="15"/>
      <c r="GG327" s="19">
        <v>0.05</v>
      </c>
      <c r="GH327" s="15"/>
      <c r="GI327" s="15"/>
      <c r="GJ327" s="13">
        <f t="shared" si="22"/>
        <v>0.1</v>
      </c>
      <c r="GK327" s="15"/>
      <c r="GL327" s="15"/>
      <c r="GM327" s="15"/>
      <c r="GN327" s="15"/>
      <c r="GO327" s="15"/>
      <c r="GP327" s="15"/>
      <c r="GQ327" s="30"/>
      <c r="GR327" s="1">
        <v>0.70499999999999996</v>
      </c>
      <c r="GS327" s="1">
        <v>11.8</v>
      </c>
      <c r="GT327" s="1">
        <v>96.117500000000007</v>
      </c>
    </row>
    <row r="328" spans="1:202" x14ac:dyDescent="0.2">
      <c r="A328" s="10" t="s">
        <v>1214</v>
      </c>
      <c r="B328" s="10" t="s">
        <v>1215</v>
      </c>
      <c r="C328" s="14"/>
      <c r="D328" s="14"/>
      <c r="E328" s="10" t="s">
        <v>390</v>
      </c>
      <c r="F328" s="10" t="s">
        <v>391</v>
      </c>
      <c r="G328" s="10" t="s">
        <v>392</v>
      </c>
      <c r="H328" s="10" t="s">
        <v>393</v>
      </c>
      <c r="I328" s="14"/>
      <c r="J328" s="14"/>
      <c r="K328" s="12">
        <v>157</v>
      </c>
      <c r="L328" s="13" t="s">
        <v>396</v>
      </c>
      <c r="M328" s="12">
        <v>282.75</v>
      </c>
      <c r="N328" s="12">
        <v>0</v>
      </c>
      <c r="O328" s="12">
        <v>0.91249999999999998</v>
      </c>
      <c r="P328" s="12">
        <v>8.2750000000000004</v>
      </c>
      <c r="Q328" s="12">
        <v>278.75</v>
      </c>
      <c r="R328" s="15"/>
      <c r="S328" s="13" t="s">
        <v>424</v>
      </c>
      <c r="T328" s="12">
        <v>9.15</v>
      </c>
      <c r="U328" s="12">
        <v>174</v>
      </c>
      <c r="V328" s="19">
        <v>1.5E-3</v>
      </c>
      <c r="W328" s="12">
        <v>0.70925000000000005</v>
      </c>
      <c r="X328" s="15"/>
      <c r="Y328" s="13">
        <f t="shared" si="21"/>
        <v>1.9285500000000002E-3</v>
      </c>
      <c r="Z328" s="20">
        <v>0.70750000000000002</v>
      </c>
      <c r="AA328" s="12">
        <f t="shared" si="23"/>
        <v>3.1332345000000004</v>
      </c>
      <c r="AB328" s="19">
        <v>5.0000000000000001E-4</v>
      </c>
      <c r="AC328" s="12">
        <v>9.5750000000000002E-2</v>
      </c>
      <c r="AD328" s="12">
        <f t="shared" si="20"/>
        <v>1.64285E-3</v>
      </c>
      <c r="AE328" s="13">
        <v>1.5E-3</v>
      </c>
      <c r="AF328" s="15"/>
      <c r="AG328" s="12">
        <v>0.80500000000000005</v>
      </c>
      <c r="AH328" s="12">
        <v>1.525E-2</v>
      </c>
      <c r="AI328" s="12">
        <v>2.0474999999999999</v>
      </c>
      <c r="AJ328" s="15"/>
      <c r="AK328" s="15"/>
      <c r="AL328" s="12">
        <v>52.25</v>
      </c>
      <c r="AM328" s="15"/>
      <c r="AN328" s="12">
        <v>2.2000000000000002</v>
      </c>
      <c r="AO328" s="12">
        <v>10.525</v>
      </c>
      <c r="AP328" s="15"/>
      <c r="AQ328" s="15"/>
      <c r="AR328" s="12">
        <v>3.15</v>
      </c>
      <c r="AS328" s="15"/>
      <c r="AT328" s="12">
        <v>0.45</v>
      </c>
      <c r="AU328" s="12">
        <v>0.38750000000000001</v>
      </c>
      <c r="AV328" s="15"/>
      <c r="AW328" s="13">
        <v>1</v>
      </c>
      <c r="AX328" s="12">
        <v>0.02</v>
      </c>
      <c r="AY328" s="12">
        <v>0.52500000000000002</v>
      </c>
      <c r="AZ328" s="13" t="s">
        <v>1345</v>
      </c>
      <c r="BA328" s="13" t="s">
        <v>926</v>
      </c>
      <c r="BB328" s="13">
        <v>0.15</v>
      </c>
      <c r="BC328" s="15"/>
      <c r="BD328" s="13">
        <v>0.5</v>
      </c>
      <c r="BE328" s="13">
        <v>5.4999999999999997E-3</v>
      </c>
      <c r="BF328" s="12">
        <v>215</v>
      </c>
      <c r="BG328" s="12">
        <v>112.5</v>
      </c>
      <c r="BH328" s="12">
        <v>31.25</v>
      </c>
      <c r="BI328" s="12">
        <v>17.5</v>
      </c>
      <c r="BJ328" s="12">
        <v>40</v>
      </c>
      <c r="BK328" s="12">
        <v>66.25</v>
      </c>
      <c r="BL328" s="12">
        <v>75</v>
      </c>
      <c r="BM328" s="14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  <c r="BY328" s="15"/>
      <c r="BZ328" s="15"/>
      <c r="CA328" s="15"/>
      <c r="CB328" s="15"/>
      <c r="CC328" s="14"/>
      <c r="CD328" s="15"/>
      <c r="CE328" s="15"/>
      <c r="CF328" s="15"/>
      <c r="CG328" s="15"/>
      <c r="CH328" s="15"/>
      <c r="CI328" s="15"/>
      <c r="CJ328" s="15"/>
      <c r="CK328" s="15"/>
      <c r="CL328" s="15"/>
      <c r="CM328" s="15"/>
      <c r="CN328" s="15"/>
      <c r="CO328" s="15"/>
      <c r="CP328" s="15"/>
      <c r="CQ328" s="15"/>
      <c r="CR328" s="15"/>
      <c r="CS328" s="14"/>
      <c r="CT328" s="15"/>
      <c r="CU328" s="15"/>
      <c r="CV328" s="15"/>
      <c r="CW328" s="15"/>
      <c r="CX328" s="15"/>
      <c r="CY328" s="15"/>
      <c r="CZ328" s="15"/>
      <c r="DA328" s="15"/>
      <c r="DB328" s="15"/>
      <c r="DC328" s="15"/>
      <c r="DD328" s="15"/>
      <c r="DE328" s="15"/>
      <c r="DF328" s="15"/>
      <c r="DG328" s="15"/>
      <c r="DH328" s="14"/>
      <c r="DI328" s="15"/>
      <c r="DJ328" s="15"/>
      <c r="DK328" s="15"/>
      <c r="DL328" s="15"/>
      <c r="DM328" s="15"/>
      <c r="DN328" s="15"/>
      <c r="DO328" s="15"/>
      <c r="DP328" s="15"/>
      <c r="DQ328" s="15"/>
      <c r="DR328" s="15"/>
      <c r="DS328" s="15"/>
      <c r="DT328" s="15"/>
      <c r="DU328" s="15"/>
      <c r="DV328" s="15"/>
      <c r="DW328" s="15"/>
      <c r="DX328" s="15"/>
      <c r="DY328" s="15"/>
      <c r="DZ328" s="15"/>
      <c r="EA328" s="15"/>
      <c r="EB328" s="15"/>
      <c r="EC328" s="15"/>
      <c r="ED328" s="15"/>
      <c r="EE328" s="15"/>
      <c r="EF328" s="15"/>
      <c r="EG328" s="15"/>
      <c r="EH328" s="15"/>
      <c r="EI328" s="15"/>
      <c r="EJ328" s="15"/>
      <c r="EK328" s="15"/>
      <c r="EL328" s="15"/>
      <c r="EM328" s="15"/>
      <c r="EN328" s="15"/>
      <c r="EO328" s="15"/>
      <c r="EP328" s="15"/>
      <c r="EQ328" s="15"/>
      <c r="ER328" s="15"/>
      <c r="ES328" s="15"/>
      <c r="ET328" s="15"/>
      <c r="EU328" s="15"/>
      <c r="EV328" s="15"/>
      <c r="EW328" s="15"/>
      <c r="EX328" s="15"/>
      <c r="EY328" s="15"/>
      <c r="EZ328" s="15"/>
      <c r="FA328" s="15"/>
      <c r="FB328" s="15"/>
      <c r="FC328" s="15"/>
      <c r="FD328" s="15"/>
      <c r="FE328" s="15"/>
      <c r="FF328" s="15"/>
      <c r="FG328" s="15"/>
      <c r="FH328" s="15"/>
      <c r="FI328" s="15"/>
      <c r="FJ328" s="15"/>
      <c r="FK328" s="15"/>
      <c r="FL328" s="15"/>
      <c r="FM328" s="15"/>
      <c r="FN328" s="15"/>
      <c r="FO328" s="15"/>
      <c r="FP328" s="15"/>
      <c r="FQ328" s="15"/>
      <c r="FR328" s="15"/>
      <c r="FS328" s="15"/>
      <c r="FT328" s="15"/>
      <c r="FU328" s="15"/>
      <c r="FV328" s="15"/>
      <c r="FW328" s="15"/>
      <c r="FX328" s="15"/>
      <c r="FY328" s="15"/>
      <c r="FZ328" s="19">
        <v>0.05</v>
      </c>
      <c r="GA328" s="15"/>
      <c r="GB328" s="15"/>
      <c r="GC328" s="15"/>
      <c r="GD328" s="15"/>
      <c r="GE328" s="15"/>
      <c r="GF328" s="15"/>
      <c r="GG328" s="19">
        <v>0.05</v>
      </c>
      <c r="GH328" s="15"/>
      <c r="GI328" s="15"/>
      <c r="GJ328" s="13">
        <f t="shared" si="22"/>
        <v>0.1</v>
      </c>
      <c r="GK328" s="15"/>
      <c r="GL328" s="15"/>
      <c r="GM328" s="15"/>
      <c r="GN328" s="15"/>
      <c r="GO328" s="15"/>
      <c r="GP328" s="15"/>
      <c r="GQ328" s="30"/>
      <c r="GR328" s="1">
        <v>0.90249999999999997</v>
      </c>
      <c r="GS328" s="1">
        <v>11.65</v>
      </c>
      <c r="GT328" s="1">
        <v>101.07</v>
      </c>
    </row>
    <row r="329" spans="1:202" x14ac:dyDescent="0.2">
      <c r="A329" s="10" t="s">
        <v>1216</v>
      </c>
      <c r="B329" s="10" t="s">
        <v>1217</v>
      </c>
      <c r="C329" s="14"/>
      <c r="D329" s="14"/>
      <c r="E329" s="10" t="s">
        <v>390</v>
      </c>
      <c r="F329" s="10" t="s">
        <v>391</v>
      </c>
      <c r="G329" s="10" t="s">
        <v>392</v>
      </c>
      <c r="H329" s="10" t="s">
        <v>393</v>
      </c>
      <c r="I329" s="14"/>
      <c r="J329" s="14"/>
      <c r="K329" s="12">
        <v>205.75</v>
      </c>
      <c r="L329" s="12">
        <v>7.5</v>
      </c>
      <c r="M329" s="12">
        <v>365.25</v>
      </c>
      <c r="N329" s="12">
        <v>0</v>
      </c>
      <c r="O329" s="12">
        <v>1.7575000000000001</v>
      </c>
      <c r="P329" s="12">
        <v>8.0250000000000004</v>
      </c>
      <c r="Q329" s="12">
        <v>259.66666700000002</v>
      </c>
      <c r="R329" s="15"/>
      <c r="S329" s="13" t="s">
        <v>424</v>
      </c>
      <c r="T329" s="12">
        <v>8.5</v>
      </c>
      <c r="U329" s="12">
        <v>222.75</v>
      </c>
      <c r="V329" s="19">
        <v>1.5E-3</v>
      </c>
      <c r="W329" s="12">
        <v>0.57674999999999998</v>
      </c>
      <c r="X329" s="15"/>
      <c r="Y329" s="13">
        <f t="shared" si="21"/>
        <v>1.9285500000000002E-3</v>
      </c>
      <c r="Z329" s="20">
        <v>0.57499999999999996</v>
      </c>
      <c r="AA329" s="12">
        <f t="shared" si="23"/>
        <v>2.5464449999999998</v>
      </c>
      <c r="AB329" s="19">
        <v>5.0000000000000001E-4</v>
      </c>
      <c r="AC329" s="12">
        <v>0.10075000000000001</v>
      </c>
      <c r="AD329" s="12">
        <f t="shared" si="20"/>
        <v>1.64285E-3</v>
      </c>
      <c r="AE329" s="12">
        <v>4.1250000000000002E-3</v>
      </c>
      <c r="AF329" s="15"/>
      <c r="AG329" s="12">
        <v>0.67749999999999999</v>
      </c>
      <c r="AH329" s="12">
        <v>2.6499999999999999E-2</v>
      </c>
      <c r="AI329" s="12">
        <v>1.3975</v>
      </c>
      <c r="AJ329" s="15"/>
      <c r="AK329" s="15"/>
      <c r="AL329" s="12">
        <v>51.75</v>
      </c>
      <c r="AM329" s="15"/>
      <c r="AN329" s="12">
        <v>5.9333330000000002</v>
      </c>
      <c r="AO329" s="12">
        <v>22.75</v>
      </c>
      <c r="AP329" s="15"/>
      <c r="AQ329" s="15"/>
      <c r="AR329" s="12">
        <v>8.1333330000000004</v>
      </c>
      <c r="AS329" s="12">
        <v>24.75</v>
      </c>
      <c r="AT329" s="13">
        <v>0.2</v>
      </c>
      <c r="AU329" s="13">
        <v>0.15</v>
      </c>
      <c r="AV329" s="15"/>
      <c r="AW329" s="13">
        <v>1</v>
      </c>
      <c r="AX329" s="13">
        <v>0.01</v>
      </c>
      <c r="AY329" s="12">
        <v>0.52500000000000002</v>
      </c>
      <c r="AZ329" s="13" t="s">
        <v>1345</v>
      </c>
      <c r="BA329" s="13" t="s">
        <v>926</v>
      </c>
      <c r="BB329" s="13">
        <v>0.15</v>
      </c>
      <c r="BC329" s="15"/>
      <c r="BD329" s="13">
        <v>0.5</v>
      </c>
      <c r="BE329" s="12">
        <v>2.375E-2</v>
      </c>
      <c r="BF329" s="12">
        <v>647.5</v>
      </c>
      <c r="BG329" s="12">
        <v>315</v>
      </c>
      <c r="BH329" s="12">
        <v>252.5</v>
      </c>
      <c r="BI329" s="12">
        <v>51.5</v>
      </c>
      <c r="BJ329" s="12">
        <v>198.75</v>
      </c>
      <c r="BK329" s="12">
        <v>520</v>
      </c>
      <c r="BL329" s="12">
        <v>37.5</v>
      </c>
      <c r="BM329" s="14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  <c r="BY329" s="15"/>
      <c r="BZ329" s="15"/>
      <c r="CA329" s="15"/>
      <c r="CB329" s="15"/>
      <c r="CC329" s="14"/>
      <c r="CD329" s="15"/>
      <c r="CE329" s="15"/>
      <c r="CF329" s="15"/>
      <c r="CG329" s="15"/>
      <c r="CH329" s="15"/>
      <c r="CI329" s="15"/>
      <c r="CJ329" s="15"/>
      <c r="CK329" s="15"/>
      <c r="CL329" s="15"/>
      <c r="CM329" s="15"/>
      <c r="CN329" s="15"/>
      <c r="CO329" s="15"/>
      <c r="CP329" s="15"/>
      <c r="CQ329" s="15"/>
      <c r="CR329" s="15"/>
      <c r="CS329" s="14"/>
      <c r="CT329" s="15"/>
      <c r="CU329" s="15"/>
      <c r="CV329" s="15"/>
      <c r="CW329" s="15"/>
      <c r="CX329" s="15"/>
      <c r="CY329" s="15"/>
      <c r="CZ329" s="15"/>
      <c r="DA329" s="15"/>
      <c r="DB329" s="15"/>
      <c r="DC329" s="15"/>
      <c r="DD329" s="15"/>
      <c r="DE329" s="15"/>
      <c r="DF329" s="15"/>
      <c r="DG329" s="15"/>
      <c r="DH329" s="14"/>
      <c r="DI329" s="15"/>
      <c r="DJ329" s="15"/>
      <c r="DK329" s="15"/>
      <c r="DL329" s="15"/>
      <c r="DM329" s="15"/>
      <c r="DN329" s="15"/>
      <c r="DO329" s="15"/>
      <c r="DP329" s="15"/>
      <c r="DQ329" s="15"/>
      <c r="DR329" s="15"/>
      <c r="DS329" s="15"/>
      <c r="DT329" s="15"/>
      <c r="DU329" s="15"/>
      <c r="DV329" s="15"/>
      <c r="DW329" s="15"/>
      <c r="DX329" s="15"/>
      <c r="DY329" s="15"/>
      <c r="DZ329" s="15"/>
      <c r="EA329" s="15"/>
      <c r="EB329" s="15"/>
      <c r="EC329" s="15"/>
      <c r="ED329" s="15"/>
      <c r="EE329" s="15"/>
      <c r="EF329" s="15"/>
      <c r="EG329" s="15"/>
      <c r="EH329" s="15"/>
      <c r="EI329" s="15"/>
      <c r="EJ329" s="15"/>
      <c r="EK329" s="15"/>
      <c r="EL329" s="15"/>
      <c r="EM329" s="15"/>
      <c r="EN329" s="15"/>
      <c r="EO329" s="15"/>
      <c r="EP329" s="15"/>
      <c r="EQ329" s="15"/>
      <c r="ER329" s="15"/>
      <c r="ES329" s="15"/>
      <c r="ET329" s="15"/>
      <c r="EU329" s="15"/>
      <c r="EV329" s="15"/>
      <c r="EW329" s="15"/>
      <c r="EX329" s="15"/>
      <c r="EY329" s="15"/>
      <c r="EZ329" s="15"/>
      <c r="FA329" s="15"/>
      <c r="FB329" s="15"/>
      <c r="FC329" s="15"/>
      <c r="FD329" s="15"/>
      <c r="FE329" s="15"/>
      <c r="FF329" s="15"/>
      <c r="FG329" s="15"/>
      <c r="FH329" s="15"/>
      <c r="FI329" s="15"/>
      <c r="FJ329" s="15"/>
      <c r="FK329" s="15"/>
      <c r="FL329" s="15"/>
      <c r="FM329" s="15"/>
      <c r="FN329" s="15"/>
      <c r="FO329" s="15"/>
      <c r="FP329" s="15"/>
      <c r="FQ329" s="15"/>
      <c r="FR329" s="15"/>
      <c r="FS329" s="15"/>
      <c r="FT329" s="15"/>
      <c r="FU329" s="15"/>
      <c r="FV329" s="15"/>
      <c r="FW329" s="15"/>
      <c r="FX329" s="15"/>
      <c r="FY329" s="15"/>
      <c r="FZ329" s="19">
        <v>0.05</v>
      </c>
      <c r="GA329" s="15"/>
      <c r="GB329" s="15"/>
      <c r="GC329" s="15"/>
      <c r="GD329" s="15"/>
      <c r="GE329" s="15"/>
      <c r="GF329" s="15"/>
      <c r="GG329" s="19">
        <v>0.05</v>
      </c>
      <c r="GH329" s="15"/>
      <c r="GI329" s="15"/>
      <c r="GJ329" s="13">
        <f t="shared" si="22"/>
        <v>0.1</v>
      </c>
      <c r="GK329" s="15"/>
      <c r="GL329" s="15"/>
      <c r="GM329" s="15"/>
      <c r="GN329" s="15"/>
      <c r="GO329" s="15"/>
      <c r="GP329" s="15"/>
      <c r="GQ329" s="30"/>
      <c r="GR329" s="1">
        <v>0.80249999999999999</v>
      </c>
      <c r="GS329" s="1">
        <v>11.425000000000001</v>
      </c>
      <c r="GT329" s="1">
        <v>97.694999999999993</v>
      </c>
    </row>
    <row r="330" spans="1:202" x14ac:dyDescent="0.2">
      <c r="A330" s="10" t="s">
        <v>1218</v>
      </c>
      <c r="B330" s="10" t="s">
        <v>1219</v>
      </c>
      <c r="C330" s="14"/>
      <c r="D330" s="14"/>
      <c r="E330" s="10" t="s">
        <v>390</v>
      </c>
      <c r="F330" s="10" t="s">
        <v>391</v>
      </c>
      <c r="G330" s="10" t="s">
        <v>392</v>
      </c>
      <c r="H330" s="10" t="s">
        <v>393</v>
      </c>
      <c r="I330" s="14"/>
      <c r="J330" s="14"/>
      <c r="K330" s="12">
        <v>190.5</v>
      </c>
      <c r="L330" s="13" t="s">
        <v>396</v>
      </c>
      <c r="M330" s="12">
        <v>375.75</v>
      </c>
      <c r="N330" s="12">
        <v>0</v>
      </c>
      <c r="O330" s="12">
        <v>0.85750000000000004</v>
      </c>
      <c r="P330" s="12">
        <v>7.75</v>
      </c>
      <c r="Q330" s="12">
        <v>283.75</v>
      </c>
      <c r="R330" s="15"/>
      <c r="S330" s="13" t="s">
        <v>424</v>
      </c>
      <c r="T330" s="12">
        <v>8.85</v>
      </c>
      <c r="U330" s="12">
        <v>213</v>
      </c>
      <c r="V330" s="20">
        <v>5.3749999999999996E-3</v>
      </c>
      <c r="W330" s="12">
        <v>0.82825000000000004</v>
      </c>
      <c r="X330" s="15"/>
      <c r="Y330" s="13">
        <f t="shared" si="21"/>
        <v>6.9106374999999996E-3</v>
      </c>
      <c r="Z330" s="20">
        <v>0.82250000000000001</v>
      </c>
      <c r="AA330" s="12">
        <f t="shared" si="23"/>
        <v>3.6425235000000002</v>
      </c>
      <c r="AB330" s="20">
        <v>1E-3</v>
      </c>
      <c r="AC330" s="12">
        <v>0.14674999999999999</v>
      </c>
      <c r="AD330" s="12">
        <f t="shared" si="20"/>
        <v>3.2856999999999999E-3</v>
      </c>
      <c r="AE330" s="12">
        <v>4.2500000000000003E-3</v>
      </c>
      <c r="AF330" s="15"/>
      <c r="AG330" s="12">
        <v>0.97499999999999998</v>
      </c>
      <c r="AH330" s="12">
        <v>2.5000000000000001E-2</v>
      </c>
      <c r="AI330" s="12">
        <v>1.51</v>
      </c>
      <c r="AJ330" s="15"/>
      <c r="AK330" s="15"/>
      <c r="AL330" s="12">
        <v>57.25</v>
      </c>
      <c r="AM330" s="15"/>
      <c r="AN330" s="12">
        <v>9.7249999999999996</v>
      </c>
      <c r="AO330" s="12">
        <v>17.024999999999999</v>
      </c>
      <c r="AP330" s="15"/>
      <c r="AQ330" s="15"/>
      <c r="AR330" s="12">
        <v>3.3</v>
      </c>
      <c r="AS330" s="15"/>
      <c r="AT330" s="15"/>
      <c r="AU330" s="12">
        <v>0.36249999999999999</v>
      </c>
      <c r="AV330" s="15"/>
      <c r="AW330" s="13">
        <v>1</v>
      </c>
      <c r="AX330" s="13">
        <v>0.01</v>
      </c>
      <c r="AY330" s="12">
        <v>0.75</v>
      </c>
      <c r="AZ330" s="13" t="s">
        <v>1345</v>
      </c>
      <c r="BA330" s="13" t="s">
        <v>926</v>
      </c>
      <c r="BB330" s="13">
        <v>0.15</v>
      </c>
      <c r="BC330" s="15"/>
      <c r="BD330" s="13">
        <v>0.5</v>
      </c>
      <c r="BE330" s="13">
        <v>5.4999999999999997E-3</v>
      </c>
      <c r="BF330" s="12">
        <v>230</v>
      </c>
      <c r="BG330" s="12">
        <v>93.5</v>
      </c>
      <c r="BH330" s="12">
        <v>23.5</v>
      </c>
      <c r="BI330" s="12">
        <v>16</v>
      </c>
      <c r="BJ330" s="12">
        <v>24</v>
      </c>
      <c r="BK330" s="12">
        <v>60</v>
      </c>
      <c r="BL330" s="12">
        <v>37.5</v>
      </c>
      <c r="BM330" s="14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  <c r="BY330" s="15"/>
      <c r="BZ330" s="15"/>
      <c r="CA330" s="15"/>
      <c r="CB330" s="15"/>
      <c r="CC330" s="14"/>
      <c r="CD330" s="15"/>
      <c r="CE330" s="15"/>
      <c r="CF330" s="15"/>
      <c r="CG330" s="15"/>
      <c r="CH330" s="15"/>
      <c r="CI330" s="15"/>
      <c r="CJ330" s="15"/>
      <c r="CK330" s="15"/>
      <c r="CL330" s="15"/>
      <c r="CM330" s="15"/>
      <c r="CN330" s="15"/>
      <c r="CO330" s="15"/>
      <c r="CP330" s="15"/>
      <c r="CQ330" s="15"/>
      <c r="CR330" s="15"/>
      <c r="CS330" s="14"/>
      <c r="CT330" s="15"/>
      <c r="CU330" s="15"/>
      <c r="CV330" s="15"/>
      <c r="CW330" s="15"/>
      <c r="CX330" s="15"/>
      <c r="CY330" s="15"/>
      <c r="CZ330" s="15"/>
      <c r="DA330" s="15"/>
      <c r="DB330" s="15"/>
      <c r="DC330" s="15"/>
      <c r="DD330" s="15"/>
      <c r="DE330" s="15"/>
      <c r="DF330" s="15"/>
      <c r="DG330" s="15"/>
      <c r="DH330" s="14"/>
      <c r="DI330" s="15"/>
      <c r="DJ330" s="15"/>
      <c r="DK330" s="15"/>
      <c r="DL330" s="15"/>
      <c r="DM330" s="15"/>
      <c r="DN330" s="15"/>
      <c r="DO330" s="15"/>
      <c r="DP330" s="15"/>
      <c r="DQ330" s="15"/>
      <c r="DR330" s="15"/>
      <c r="DS330" s="15"/>
      <c r="DT330" s="15"/>
      <c r="DU330" s="15"/>
      <c r="DV330" s="15"/>
      <c r="DW330" s="15"/>
      <c r="DX330" s="15"/>
      <c r="DY330" s="15"/>
      <c r="DZ330" s="15"/>
      <c r="EA330" s="15"/>
      <c r="EB330" s="15"/>
      <c r="EC330" s="15"/>
      <c r="ED330" s="15"/>
      <c r="EE330" s="15"/>
      <c r="EF330" s="15"/>
      <c r="EG330" s="15"/>
      <c r="EH330" s="15"/>
      <c r="EI330" s="15"/>
      <c r="EJ330" s="15"/>
      <c r="EK330" s="15"/>
      <c r="EL330" s="15"/>
      <c r="EM330" s="15"/>
      <c r="EN330" s="15"/>
      <c r="EO330" s="15"/>
      <c r="EP330" s="15"/>
      <c r="EQ330" s="15"/>
      <c r="ER330" s="15"/>
      <c r="ES330" s="15"/>
      <c r="ET330" s="15"/>
      <c r="EU330" s="15"/>
      <c r="EV330" s="15"/>
      <c r="EW330" s="15"/>
      <c r="EX330" s="15"/>
      <c r="EY330" s="15"/>
      <c r="EZ330" s="15"/>
      <c r="FA330" s="15"/>
      <c r="FB330" s="15"/>
      <c r="FC330" s="15"/>
      <c r="FD330" s="15"/>
      <c r="FE330" s="15"/>
      <c r="FF330" s="15"/>
      <c r="FG330" s="15"/>
      <c r="FH330" s="15"/>
      <c r="FI330" s="15"/>
      <c r="FJ330" s="15"/>
      <c r="FK330" s="15"/>
      <c r="FL330" s="15"/>
      <c r="FM330" s="15"/>
      <c r="FN330" s="15"/>
      <c r="FO330" s="15"/>
      <c r="FP330" s="15"/>
      <c r="FQ330" s="15"/>
      <c r="FR330" s="15"/>
      <c r="FS330" s="15"/>
      <c r="FT330" s="15"/>
      <c r="FU330" s="15"/>
      <c r="FV330" s="15"/>
      <c r="FW330" s="15"/>
      <c r="FX330" s="15"/>
      <c r="FY330" s="15"/>
      <c r="FZ330" s="19">
        <v>0.05</v>
      </c>
      <c r="GA330" s="15"/>
      <c r="GB330" s="15"/>
      <c r="GC330" s="15"/>
      <c r="GD330" s="15"/>
      <c r="GE330" s="15"/>
      <c r="GF330" s="15"/>
      <c r="GG330" s="19">
        <v>0.05</v>
      </c>
      <c r="GH330" s="15"/>
      <c r="GI330" s="15"/>
      <c r="GJ330" s="13">
        <f t="shared" si="22"/>
        <v>0.1</v>
      </c>
      <c r="GK330" s="15"/>
      <c r="GL330" s="15"/>
      <c r="GM330" s="15"/>
      <c r="GN330" s="15"/>
      <c r="GO330" s="15"/>
      <c r="GP330" s="15"/>
      <c r="GQ330" s="30"/>
      <c r="GR330" s="1">
        <v>0.75249999999999995</v>
      </c>
      <c r="GS330" s="1">
        <v>11.625</v>
      </c>
      <c r="GT330" s="1">
        <v>100.28749999999999</v>
      </c>
    </row>
    <row r="331" spans="1:202" x14ac:dyDescent="0.2">
      <c r="A331" s="10" t="s">
        <v>1220</v>
      </c>
      <c r="B331" s="10" t="s">
        <v>1221</v>
      </c>
      <c r="C331" s="14"/>
      <c r="D331" s="14"/>
      <c r="E331" s="10" t="s">
        <v>390</v>
      </c>
      <c r="F331" s="10" t="s">
        <v>391</v>
      </c>
      <c r="G331" s="10" t="s">
        <v>392</v>
      </c>
      <c r="H331" s="10" t="s">
        <v>393</v>
      </c>
      <c r="I331" s="14"/>
      <c r="J331" s="14"/>
      <c r="K331" s="12">
        <v>243.875</v>
      </c>
      <c r="L331" s="12">
        <v>3</v>
      </c>
      <c r="M331" s="12">
        <v>502.75</v>
      </c>
      <c r="N331" s="12">
        <v>0</v>
      </c>
      <c r="O331" s="12">
        <v>0.26250000000000001</v>
      </c>
      <c r="P331" s="12">
        <v>7.5</v>
      </c>
      <c r="Q331" s="12">
        <v>200.77500000000001</v>
      </c>
      <c r="R331" s="15"/>
      <c r="S331" s="13" t="s">
        <v>424</v>
      </c>
      <c r="T331" s="12">
        <v>12.425000000000001</v>
      </c>
      <c r="U331" s="12">
        <v>299.875</v>
      </c>
      <c r="V331" s="20">
        <v>3.0000000000000001E-3</v>
      </c>
      <c r="W331" s="12">
        <v>0.40825</v>
      </c>
      <c r="X331" s="12">
        <v>2.3E-5</v>
      </c>
      <c r="Y331" s="13">
        <f t="shared" si="21"/>
        <v>3.8571000000000005E-3</v>
      </c>
      <c r="Z331" s="20">
        <v>0.40600000000000003</v>
      </c>
      <c r="AA331" s="12">
        <f t="shared" si="23"/>
        <v>1.7980116000000002</v>
      </c>
      <c r="AB331" s="19">
        <v>1E-3</v>
      </c>
      <c r="AC331" s="12">
        <v>0.20374999999999999</v>
      </c>
      <c r="AD331" s="12">
        <f t="shared" ref="AD331:AD386" si="24">AB331*3.2857</f>
        <v>3.2856999999999999E-3</v>
      </c>
      <c r="AE331" s="12">
        <v>7.7499999999999999E-3</v>
      </c>
      <c r="AF331" s="15"/>
      <c r="AG331" s="12">
        <v>0.61199999999999999</v>
      </c>
      <c r="AH331" s="12">
        <v>1.025E-2</v>
      </c>
      <c r="AI331" s="12">
        <v>1.0349999999999999</v>
      </c>
      <c r="AJ331" s="15"/>
      <c r="AK331" s="15"/>
      <c r="AL331" s="15"/>
      <c r="AM331" s="15"/>
      <c r="AN331" s="13">
        <v>2.5</v>
      </c>
      <c r="AO331" s="15"/>
      <c r="AP331" s="15"/>
      <c r="AQ331" s="15"/>
      <c r="AR331" s="12">
        <v>3.8432499999999998</v>
      </c>
      <c r="AS331" s="15"/>
      <c r="AT331" s="15"/>
      <c r="AU331" s="12">
        <v>1.075</v>
      </c>
      <c r="AV331" s="15"/>
      <c r="AW331" s="12">
        <v>2.25</v>
      </c>
      <c r="AX331" s="12">
        <v>2.75E-2</v>
      </c>
      <c r="AY331" s="12">
        <v>1.075</v>
      </c>
      <c r="AZ331" s="12">
        <v>6.7750000000000004</v>
      </c>
      <c r="BA331" s="13" t="s">
        <v>926</v>
      </c>
      <c r="BB331" s="13">
        <v>0.15</v>
      </c>
      <c r="BC331" s="15"/>
      <c r="BD331" s="13">
        <v>0.5</v>
      </c>
      <c r="BE331" s="12">
        <v>2.375E-2</v>
      </c>
      <c r="BF331" s="12">
        <v>55.5</v>
      </c>
      <c r="BG331" s="12">
        <v>49.25</v>
      </c>
      <c r="BH331" s="13" t="s">
        <v>927</v>
      </c>
      <c r="BI331" s="13" t="s">
        <v>927</v>
      </c>
      <c r="BJ331" s="13" t="s">
        <v>928</v>
      </c>
      <c r="BK331" s="12">
        <v>50.75</v>
      </c>
      <c r="BL331" s="12">
        <v>0</v>
      </c>
      <c r="BM331" s="14" t="s">
        <v>403</v>
      </c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  <c r="BY331" s="15"/>
      <c r="BZ331" s="15"/>
      <c r="CA331" s="15"/>
      <c r="CB331" s="15"/>
      <c r="CC331" s="14" t="s">
        <v>929</v>
      </c>
      <c r="CD331" s="15"/>
      <c r="CE331" s="15"/>
      <c r="CF331" s="15"/>
      <c r="CG331" s="15"/>
      <c r="CH331" s="15"/>
      <c r="CI331" s="15"/>
      <c r="CJ331" s="15"/>
      <c r="CK331" s="15"/>
      <c r="CL331" s="15"/>
      <c r="CM331" s="15"/>
      <c r="CN331" s="15"/>
      <c r="CO331" s="15"/>
      <c r="CP331" s="15"/>
      <c r="CQ331" s="15"/>
      <c r="CR331" s="15"/>
      <c r="CS331" s="14"/>
      <c r="CT331" s="15"/>
      <c r="CU331" s="15"/>
      <c r="CV331" s="15"/>
      <c r="CW331" s="15"/>
      <c r="CX331" s="15"/>
      <c r="CY331" s="15"/>
      <c r="CZ331" s="15"/>
      <c r="DA331" s="15"/>
      <c r="DB331" s="15"/>
      <c r="DC331" s="15"/>
      <c r="DD331" s="15"/>
      <c r="DE331" s="15"/>
      <c r="DF331" s="15"/>
      <c r="DG331" s="15"/>
      <c r="DH331" s="10" t="s">
        <v>929</v>
      </c>
      <c r="DI331" s="15"/>
      <c r="DJ331" s="15"/>
      <c r="DK331" s="15"/>
      <c r="DL331" s="15"/>
      <c r="DM331" s="15"/>
      <c r="DN331" s="15"/>
      <c r="DO331" s="15"/>
      <c r="DP331" s="15"/>
      <c r="DQ331" s="15"/>
      <c r="DR331" s="15"/>
      <c r="DS331" s="15"/>
      <c r="DT331" s="13">
        <v>0.02</v>
      </c>
      <c r="DU331" s="15"/>
      <c r="DV331" s="15"/>
      <c r="DW331" s="15"/>
      <c r="DX331" s="15"/>
      <c r="DY331" s="15"/>
      <c r="DZ331" s="15"/>
      <c r="EA331" s="15"/>
      <c r="EB331" s="15"/>
      <c r="EC331" s="15"/>
      <c r="ED331" s="15"/>
      <c r="EE331" s="15"/>
      <c r="EF331" s="15"/>
      <c r="EG331" s="15"/>
      <c r="EH331" s="15"/>
      <c r="EI331" s="15"/>
      <c r="EJ331" s="15"/>
      <c r="EK331" s="15"/>
      <c r="EL331" s="15"/>
      <c r="EM331" s="15"/>
      <c r="EN331" s="15"/>
      <c r="EO331" s="15"/>
      <c r="EP331" s="15"/>
      <c r="EQ331" s="15"/>
      <c r="ER331" s="15"/>
      <c r="ES331" s="15"/>
      <c r="ET331" s="15"/>
      <c r="EU331" s="15"/>
      <c r="EV331" s="15"/>
      <c r="EW331" s="15"/>
      <c r="EX331" s="15"/>
      <c r="EY331" s="15"/>
      <c r="EZ331" s="15"/>
      <c r="FA331" s="15"/>
      <c r="FB331" s="15"/>
      <c r="FC331" s="15"/>
      <c r="FD331" s="15"/>
      <c r="FE331" s="15"/>
      <c r="FF331" s="15"/>
      <c r="FG331" s="15"/>
      <c r="FH331" s="15"/>
      <c r="FI331" s="15"/>
      <c r="FJ331" s="15"/>
      <c r="FK331" s="15"/>
      <c r="FL331" s="15"/>
      <c r="FM331" s="15"/>
      <c r="FN331" s="15"/>
      <c r="FO331" s="15"/>
      <c r="FP331" s="15"/>
      <c r="FQ331" s="15"/>
      <c r="FR331" s="15"/>
      <c r="FS331" s="15"/>
      <c r="FT331" s="15"/>
      <c r="FU331" s="15"/>
      <c r="FV331" s="15"/>
      <c r="FW331" s="15"/>
      <c r="FX331" s="15"/>
      <c r="FY331" s="15"/>
      <c r="FZ331" s="19">
        <v>0.05</v>
      </c>
      <c r="GA331" s="19">
        <v>0.05</v>
      </c>
      <c r="GB331" s="15"/>
      <c r="GC331" s="15"/>
      <c r="GD331" s="15"/>
      <c r="GE331" s="15"/>
      <c r="GF331" s="15"/>
      <c r="GG331" s="19">
        <v>0.05</v>
      </c>
      <c r="GH331" s="13">
        <v>0.375</v>
      </c>
      <c r="GI331" s="15"/>
      <c r="GJ331" s="13">
        <f t="shared" si="22"/>
        <v>0.1</v>
      </c>
      <c r="GK331" s="15"/>
      <c r="GL331" s="15"/>
      <c r="GM331" s="15"/>
      <c r="GN331" s="15"/>
      <c r="GO331" s="15"/>
      <c r="GP331" s="15"/>
      <c r="GQ331" s="30"/>
      <c r="GR331" s="1">
        <v>1.0525</v>
      </c>
      <c r="GS331" s="1">
        <v>8.9149999999999991</v>
      </c>
      <c r="GT331" s="1">
        <v>83.267499999999998</v>
      </c>
    </row>
    <row r="332" spans="1:202" x14ac:dyDescent="0.2">
      <c r="A332" s="10" t="s">
        <v>1222</v>
      </c>
      <c r="B332" s="10" t="s">
        <v>1223</v>
      </c>
      <c r="C332" s="14"/>
      <c r="D332" s="14"/>
      <c r="E332" s="10" t="s">
        <v>390</v>
      </c>
      <c r="F332" s="10" t="s">
        <v>391</v>
      </c>
      <c r="G332" s="10" t="s">
        <v>392</v>
      </c>
      <c r="H332" s="10" t="s">
        <v>393</v>
      </c>
      <c r="I332" s="14"/>
      <c r="J332" s="14"/>
      <c r="K332" s="12">
        <v>242.625</v>
      </c>
      <c r="L332" s="12">
        <v>2.25</v>
      </c>
      <c r="M332" s="12">
        <v>475.5</v>
      </c>
      <c r="N332" s="12">
        <v>0</v>
      </c>
      <c r="O332" s="12">
        <v>0.46</v>
      </c>
      <c r="P332" s="12">
        <v>7.7249999999999996</v>
      </c>
      <c r="Q332" s="12">
        <v>195.25</v>
      </c>
      <c r="R332" s="15"/>
      <c r="S332" s="13" t="s">
        <v>424</v>
      </c>
      <c r="T332" s="12">
        <v>9.6</v>
      </c>
      <c r="U332" s="12">
        <v>318.125</v>
      </c>
      <c r="V332" s="20">
        <v>0.01</v>
      </c>
      <c r="W332" s="12">
        <v>0.66349999999999998</v>
      </c>
      <c r="X332" s="12">
        <v>9.0000000000000006E-5</v>
      </c>
      <c r="Y332" s="13">
        <f t="shared" si="21"/>
        <v>1.2857E-2</v>
      </c>
      <c r="Z332" s="20">
        <v>0.65425</v>
      </c>
      <c r="AA332" s="12">
        <f t="shared" si="23"/>
        <v>2.8974115500000002</v>
      </c>
      <c r="AB332" s="19">
        <v>1E-3</v>
      </c>
      <c r="AC332" s="12">
        <v>0.19625000000000001</v>
      </c>
      <c r="AD332" s="12">
        <f t="shared" si="24"/>
        <v>3.2856999999999999E-3</v>
      </c>
      <c r="AE332" s="12">
        <v>6.2500000000000003E-3</v>
      </c>
      <c r="AF332" s="15"/>
      <c r="AG332" s="12">
        <v>0.85975000000000001</v>
      </c>
      <c r="AH332" s="12">
        <v>8.2500000000000004E-3</v>
      </c>
      <c r="AI332" s="12">
        <v>1.29</v>
      </c>
      <c r="AJ332" s="15"/>
      <c r="AK332" s="15"/>
      <c r="AL332" s="15"/>
      <c r="AM332" s="15"/>
      <c r="AN332" s="13">
        <v>2.5</v>
      </c>
      <c r="AO332" s="15"/>
      <c r="AP332" s="15"/>
      <c r="AQ332" s="15"/>
      <c r="AR332" s="12">
        <v>1.52</v>
      </c>
      <c r="AS332" s="15"/>
      <c r="AT332" s="13">
        <v>0.2</v>
      </c>
      <c r="AU332" s="12">
        <v>0.98124999999999996</v>
      </c>
      <c r="AV332" s="15"/>
      <c r="AW332" s="12">
        <v>3</v>
      </c>
      <c r="AX332" s="12">
        <v>0.02</v>
      </c>
      <c r="AY332" s="12">
        <v>1.25</v>
      </c>
      <c r="AZ332" s="12">
        <v>2.2625000000000002</v>
      </c>
      <c r="BA332" s="13" t="s">
        <v>926</v>
      </c>
      <c r="BB332" s="13">
        <v>0.15</v>
      </c>
      <c r="BC332" s="15"/>
      <c r="BD332" s="13">
        <v>0.5</v>
      </c>
      <c r="BE332" s="13">
        <v>5.4999999999999997E-3</v>
      </c>
      <c r="BF332" s="12">
        <v>135.75</v>
      </c>
      <c r="BG332" s="12">
        <v>112.5</v>
      </c>
      <c r="BH332" s="12">
        <v>21</v>
      </c>
      <c r="BI332" s="12">
        <v>28.875</v>
      </c>
      <c r="BJ332" s="12">
        <v>27</v>
      </c>
      <c r="BK332" s="12">
        <v>171</v>
      </c>
      <c r="BL332" s="12">
        <v>0</v>
      </c>
      <c r="BM332" s="14" t="s">
        <v>403</v>
      </c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  <c r="BY332" s="15"/>
      <c r="BZ332" s="15"/>
      <c r="CA332" s="15"/>
      <c r="CB332" s="15"/>
      <c r="CC332" s="14" t="s">
        <v>929</v>
      </c>
      <c r="CD332" s="15"/>
      <c r="CE332" s="15"/>
      <c r="CF332" s="15"/>
      <c r="CG332" s="15"/>
      <c r="CH332" s="15"/>
      <c r="CI332" s="15"/>
      <c r="CJ332" s="15"/>
      <c r="CK332" s="15"/>
      <c r="CL332" s="15"/>
      <c r="CM332" s="15"/>
      <c r="CN332" s="15"/>
      <c r="CO332" s="15"/>
      <c r="CP332" s="15"/>
      <c r="CQ332" s="15"/>
      <c r="CR332" s="15"/>
      <c r="CS332" s="14"/>
      <c r="CT332" s="15"/>
      <c r="CU332" s="15"/>
      <c r="CV332" s="15"/>
      <c r="CW332" s="15"/>
      <c r="CX332" s="15"/>
      <c r="CY332" s="15"/>
      <c r="CZ332" s="15"/>
      <c r="DA332" s="15"/>
      <c r="DB332" s="15"/>
      <c r="DC332" s="15"/>
      <c r="DD332" s="15"/>
      <c r="DE332" s="15"/>
      <c r="DF332" s="15"/>
      <c r="DG332" s="15"/>
      <c r="DH332" s="10" t="s">
        <v>929</v>
      </c>
      <c r="DI332" s="15"/>
      <c r="DJ332" s="15"/>
      <c r="DK332" s="15"/>
      <c r="DL332" s="15"/>
      <c r="DM332" s="15"/>
      <c r="DN332" s="15"/>
      <c r="DO332" s="15"/>
      <c r="DP332" s="15"/>
      <c r="DQ332" s="15"/>
      <c r="DR332" s="15"/>
      <c r="DS332" s="15"/>
      <c r="DT332" s="13">
        <v>0.02</v>
      </c>
      <c r="DU332" s="15"/>
      <c r="DV332" s="15"/>
      <c r="DW332" s="15"/>
      <c r="DX332" s="15"/>
      <c r="DY332" s="15"/>
      <c r="DZ332" s="15"/>
      <c r="EA332" s="15"/>
      <c r="EB332" s="15"/>
      <c r="EC332" s="15"/>
      <c r="ED332" s="15"/>
      <c r="EE332" s="15"/>
      <c r="EF332" s="15"/>
      <c r="EG332" s="15"/>
      <c r="EH332" s="15"/>
      <c r="EI332" s="15"/>
      <c r="EJ332" s="15"/>
      <c r="EK332" s="15"/>
      <c r="EL332" s="15"/>
      <c r="EM332" s="15"/>
      <c r="EN332" s="15"/>
      <c r="EO332" s="15"/>
      <c r="EP332" s="15"/>
      <c r="EQ332" s="15"/>
      <c r="ER332" s="15"/>
      <c r="ES332" s="15"/>
      <c r="ET332" s="15"/>
      <c r="EU332" s="15"/>
      <c r="EV332" s="15"/>
      <c r="EW332" s="15"/>
      <c r="EX332" s="15"/>
      <c r="EY332" s="15"/>
      <c r="EZ332" s="15"/>
      <c r="FA332" s="15"/>
      <c r="FB332" s="15"/>
      <c r="FC332" s="15"/>
      <c r="FD332" s="15"/>
      <c r="FE332" s="15"/>
      <c r="FF332" s="15"/>
      <c r="FG332" s="15"/>
      <c r="FH332" s="15"/>
      <c r="FI332" s="15"/>
      <c r="FJ332" s="15"/>
      <c r="FK332" s="15"/>
      <c r="FL332" s="15"/>
      <c r="FM332" s="15"/>
      <c r="FN332" s="15"/>
      <c r="FO332" s="15"/>
      <c r="FP332" s="15"/>
      <c r="FQ332" s="15"/>
      <c r="FR332" s="15"/>
      <c r="FS332" s="15"/>
      <c r="FT332" s="15"/>
      <c r="FU332" s="15"/>
      <c r="FV332" s="15"/>
      <c r="FW332" s="15"/>
      <c r="FX332" s="15"/>
      <c r="FY332" s="15"/>
      <c r="FZ332" s="19">
        <v>0.05</v>
      </c>
      <c r="GA332" s="19">
        <v>0.05</v>
      </c>
      <c r="GB332" s="15"/>
      <c r="GC332" s="15"/>
      <c r="GD332" s="15"/>
      <c r="GE332" s="15"/>
      <c r="GF332" s="15"/>
      <c r="GG332" s="19">
        <v>0.05</v>
      </c>
      <c r="GH332" s="13">
        <v>0.375</v>
      </c>
      <c r="GI332" s="15"/>
      <c r="GJ332" s="13">
        <f t="shared" si="22"/>
        <v>0.1</v>
      </c>
      <c r="GK332" s="15"/>
      <c r="GL332" s="15"/>
      <c r="GM332" s="15"/>
      <c r="GN332" s="15"/>
      <c r="GO332" s="15"/>
      <c r="GP332" s="15"/>
      <c r="GQ332" s="30"/>
      <c r="GR332" s="1">
        <v>0.87624999999999997</v>
      </c>
      <c r="GS332" s="1">
        <v>9.9674999999999994</v>
      </c>
      <c r="GT332" s="1">
        <v>87.495000000000005</v>
      </c>
    </row>
    <row r="333" spans="1:202" x14ac:dyDescent="0.2">
      <c r="A333" s="10" t="s">
        <v>1224</v>
      </c>
      <c r="B333" s="10" t="s">
        <v>1225</v>
      </c>
      <c r="C333" s="14"/>
      <c r="D333" s="14"/>
      <c r="E333" s="10" t="s">
        <v>390</v>
      </c>
      <c r="F333" s="10" t="s">
        <v>391</v>
      </c>
      <c r="G333" s="10" t="s">
        <v>392</v>
      </c>
      <c r="H333" s="10" t="s">
        <v>393</v>
      </c>
      <c r="I333" s="14"/>
      <c r="J333" s="14"/>
      <c r="K333" s="12">
        <v>140.5</v>
      </c>
      <c r="L333" s="12">
        <v>3</v>
      </c>
      <c r="M333" s="12">
        <v>235.2</v>
      </c>
      <c r="N333" s="12">
        <v>0</v>
      </c>
      <c r="O333" s="12">
        <v>0.26250000000000001</v>
      </c>
      <c r="P333" s="12">
        <v>7.9</v>
      </c>
      <c r="Q333" s="12">
        <v>207.8</v>
      </c>
      <c r="R333" s="15"/>
      <c r="S333" s="13" t="s">
        <v>424</v>
      </c>
      <c r="T333" s="12">
        <v>9.7249999999999996</v>
      </c>
      <c r="U333" s="12">
        <v>171.72499999999999</v>
      </c>
      <c r="V333" s="20">
        <v>0.01</v>
      </c>
      <c r="W333" s="12">
        <v>0.27024999999999999</v>
      </c>
      <c r="X333" s="12">
        <v>2.2499999999999999E-4</v>
      </c>
      <c r="Y333" s="13">
        <f t="shared" si="21"/>
        <v>1.2857E-2</v>
      </c>
      <c r="Z333" s="20">
        <v>0.27975</v>
      </c>
      <c r="AA333" s="12">
        <f t="shared" si="23"/>
        <v>1.2389008500000001</v>
      </c>
      <c r="AB333" s="19">
        <v>1E-3</v>
      </c>
      <c r="AC333" s="12">
        <v>0.17050000000000001</v>
      </c>
      <c r="AD333" s="12">
        <f t="shared" si="24"/>
        <v>3.2856999999999999E-3</v>
      </c>
      <c r="AE333" s="13">
        <v>1.5E-3</v>
      </c>
      <c r="AF333" s="15"/>
      <c r="AG333" s="12">
        <v>0.44074999999999998</v>
      </c>
      <c r="AH333" s="12">
        <v>7.0000000000000001E-3</v>
      </c>
      <c r="AI333" s="12">
        <v>1.0049999999999999</v>
      </c>
      <c r="AJ333" s="15"/>
      <c r="AK333" s="15"/>
      <c r="AL333" s="15"/>
      <c r="AM333" s="15"/>
      <c r="AN333" s="13">
        <v>2.5</v>
      </c>
      <c r="AO333" s="15"/>
      <c r="AP333" s="15"/>
      <c r="AQ333" s="15"/>
      <c r="AR333" s="12">
        <v>1.6915</v>
      </c>
      <c r="AS333" s="15"/>
      <c r="AT333" s="15"/>
      <c r="AU333" s="12">
        <v>0.70625000000000004</v>
      </c>
      <c r="AV333" s="15"/>
      <c r="AW333" s="12">
        <v>3</v>
      </c>
      <c r="AX333" s="12">
        <v>2.5000000000000001E-2</v>
      </c>
      <c r="AY333" s="12">
        <v>0.77500000000000002</v>
      </c>
      <c r="AZ333" s="12">
        <v>36.487499999999997</v>
      </c>
      <c r="BA333" s="13" t="s">
        <v>926</v>
      </c>
      <c r="BB333" s="13">
        <v>0.15</v>
      </c>
      <c r="BC333" s="15"/>
      <c r="BD333" s="13">
        <v>0.5</v>
      </c>
      <c r="BE333" s="12">
        <v>0.105625</v>
      </c>
      <c r="BF333" s="12">
        <v>67.75</v>
      </c>
      <c r="BG333" s="12">
        <v>51.75</v>
      </c>
      <c r="BH333" s="13" t="s">
        <v>927</v>
      </c>
      <c r="BI333" s="13" t="s">
        <v>927</v>
      </c>
      <c r="BJ333" s="13" t="s">
        <v>928</v>
      </c>
      <c r="BK333" s="13" t="s">
        <v>1226</v>
      </c>
      <c r="BL333" s="12">
        <v>0</v>
      </c>
      <c r="BM333" s="14" t="s">
        <v>403</v>
      </c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  <c r="BY333" s="15"/>
      <c r="BZ333" s="15"/>
      <c r="CA333" s="15"/>
      <c r="CB333" s="15"/>
      <c r="CC333" s="14" t="s">
        <v>929</v>
      </c>
      <c r="CD333" s="15"/>
      <c r="CE333" s="15"/>
      <c r="CF333" s="15"/>
      <c r="CG333" s="15"/>
      <c r="CH333" s="15"/>
      <c r="CI333" s="15"/>
      <c r="CJ333" s="15"/>
      <c r="CK333" s="15"/>
      <c r="CL333" s="15"/>
      <c r="CM333" s="15"/>
      <c r="CN333" s="15"/>
      <c r="CO333" s="15"/>
      <c r="CP333" s="15"/>
      <c r="CQ333" s="15"/>
      <c r="CR333" s="15"/>
      <c r="CS333" s="14"/>
      <c r="CT333" s="15"/>
      <c r="CU333" s="15"/>
      <c r="CV333" s="15"/>
      <c r="CW333" s="15"/>
      <c r="CX333" s="15"/>
      <c r="CY333" s="15"/>
      <c r="CZ333" s="15"/>
      <c r="DA333" s="15"/>
      <c r="DB333" s="15"/>
      <c r="DC333" s="15"/>
      <c r="DD333" s="15"/>
      <c r="DE333" s="15"/>
      <c r="DF333" s="15"/>
      <c r="DG333" s="15"/>
      <c r="DH333" s="10" t="s">
        <v>929</v>
      </c>
      <c r="DI333" s="15"/>
      <c r="DJ333" s="15"/>
      <c r="DK333" s="13">
        <v>0.01</v>
      </c>
      <c r="DL333" s="15"/>
      <c r="DM333" s="15"/>
      <c r="DN333" s="15"/>
      <c r="DO333" s="15"/>
      <c r="DP333" s="15"/>
      <c r="DQ333" s="13">
        <v>1.4999999999999999E-2</v>
      </c>
      <c r="DR333" s="15"/>
      <c r="DS333" s="15"/>
      <c r="DT333" s="13">
        <v>0.02</v>
      </c>
      <c r="DU333" s="15"/>
      <c r="DV333" s="15"/>
      <c r="DW333" s="15"/>
      <c r="DX333" s="15"/>
      <c r="DY333" s="15"/>
      <c r="DZ333" s="15"/>
      <c r="EA333" s="13">
        <v>0.01</v>
      </c>
      <c r="EB333" s="13">
        <v>0.01</v>
      </c>
      <c r="EC333" s="13">
        <v>0.01</v>
      </c>
      <c r="ED333" s="15"/>
      <c r="EE333" s="15"/>
      <c r="EF333" s="15"/>
      <c r="EG333" s="15"/>
      <c r="EH333" s="15"/>
      <c r="EI333" s="15"/>
      <c r="EJ333" s="15"/>
      <c r="EK333" s="15"/>
      <c r="EL333" s="15"/>
      <c r="EM333" s="13">
        <v>0.01</v>
      </c>
      <c r="EN333" s="15"/>
      <c r="EO333" s="15"/>
      <c r="EP333" s="15"/>
      <c r="EQ333" s="15"/>
      <c r="ER333" s="15"/>
      <c r="ES333" s="15"/>
      <c r="ET333" s="15"/>
      <c r="EU333" s="15"/>
      <c r="EV333" s="15"/>
      <c r="EW333" s="15"/>
      <c r="EX333" s="15"/>
      <c r="EY333" s="15"/>
      <c r="EZ333" s="15"/>
      <c r="FA333" s="15"/>
      <c r="FB333" s="15"/>
      <c r="FC333" s="15"/>
      <c r="FD333" s="15"/>
      <c r="FE333" s="15"/>
      <c r="FF333" s="15"/>
      <c r="FG333" s="15"/>
      <c r="FH333" s="15"/>
      <c r="FI333" s="15"/>
      <c r="FJ333" s="15"/>
      <c r="FK333" s="15"/>
      <c r="FL333" s="15"/>
      <c r="FM333" s="15"/>
      <c r="FN333" s="15"/>
      <c r="FO333" s="15"/>
      <c r="FP333" s="13">
        <v>0.01</v>
      </c>
      <c r="FQ333" s="13">
        <v>0.01</v>
      </c>
      <c r="FR333" s="15"/>
      <c r="FS333" s="15"/>
      <c r="FT333" s="15"/>
      <c r="FU333" s="15"/>
      <c r="FV333" s="15"/>
      <c r="FW333" s="15"/>
      <c r="FX333" s="15"/>
      <c r="FY333" s="15"/>
      <c r="FZ333" s="19">
        <v>0.05</v>
      </c>
      <c r="GA333" s="19">
        <v>0.05</v>
      </c>
      <c r="GB333" s="15"/>
      <c r="GC333" s="15"/>
      <c r="GD333" s="15"/>
      <c r="GE333" s="15"/>
      <c r="GF333" s="15"/>
      <c r="GG333" s="19">
        <v>0.05</v>
      </c>
      <c r="GH333" s="13">
        <v>0.375</v>
      </c>
      <c r="GI333" s="15"/>
      <c r="GJ333" s="13">
        <f t="shared" si="22"/>
        <v>0.1</v>
      </c>
      <c r="GK333" s="15"/>
      <c r="GL333" s="15"/>
      <c r="GM333" s="15"/>
      <c r="GN333" s="15"/>
      <c r="GO333" s="15"/>
      <c r="GP333" s="15"/>
      <c r="GQ333" s="30"/>
      <c r="GR333" s="1">
        <v>0.89875000000000005</v>
      </c>
      <c r="GS333" s="1">
        <v>9.6374999999999993</v>
      </c>
      <c r="GT333" s="1">
        <v>84.784999999999997</v>
      </c>
    </row>
    <row r="334" spans="1:202" x14ac:dyDescent="0.2">
      <c r="A334" s="10" t="s">
        <v>1227</v>
      </c>
      <c r="B334" s="10" t="s">
        <v>1228</v>
      </c>
      <c r="C334" s="14"/>
      <c r="D334" s="14"/>
      <c r="E334" s="10" t="s">
        <v>390</v>
      </c>
      <c r="F334" s="10" t="s">
        <v>391</v>
      </c>
      <c r="G334" s="10" t="s">
        <v>392</v>
      </c>
      <c r="H334" s="10" t="s">
        <v>393</v>
      </c>
      <c r="I334" s="14"/>
      <c r="J334" s="14"/>
      <c r="K334" s="12">
        <v>119</v>
      </c>
      <c r="L334" s="13" t="s">
        <v>396</v>
      </c>
      <c r="M334" s="12">
        <v>219.5</v>
      </c>
      <c r="N334" s="12">
        <v>0</v>
      </c>
      <c r="O334" s="12">
        <v>0.78</v>
      </c>
      <c r="P334" s="12">
        <v>7.875</v>
      </c>
      <c r="Q334" s="12">
        <v>310.75</v>
      </c>
      <c r="R334" s="15"/>
      <c r="S334" s="13" t="s">
        <v>424</v>
      </c>
      <c r="T334" s="12">
        <v>8.375</v>
      </c>
      <c r="U334" s="12">
        <v>126.75</v>
      </c>
      <c r="V334" s="20">
        <v>6.1250000000000002E-3</v>
      </c>
      <c r="W334" s="12">
        <v>0.65149999999999997</v>
      </c>
      <c r="X334" s="15"/>
      <c r="Y334" s="13">
        <f t="shared" si="21"/>
        <v>7.874912500000001E-3</v>
      </c>
      <c r="Z334" s="20">
        <v>0.64500000000000002</v>
      </c>
      <c r="AA334" s="12">
        <f t="shared" si="23"/>
        <v>2.8564470000000002</v>
      </c>
      <c r="AB334" s="19">
        <v>5.0000000000000001E-4</v>
      </c>
      <c r="AC334" s="12">
        <v>0.11849999999999999</v>
      </c>
      <c r="AD334" s="12">
        <f t="shared" si="24"/>
        <v>1.64285E-3</v>
      </c>
      <c r="AE334" s="13">
        <v>1.5E-3</v>
      </c>
      <c r="AF334" s="15"/>
      <c r="AG334" s="12">
        <v>0.77</v>
      </c>
      <c r="AH334" s="12">
        <v>4.6249999999999998E-3</v>
      </c>
      <c r="AI334" s="12">
        <v>1.3149999999999999</v>
      </c>
      <c r="AJ334" s="15"/>
      <c r="AK334" s="15"/>
      <c r="AL334" s="12">
        <v>43</v>
      </c>
      <c r="AM334" s="15"/>
      <c r="AN334" s="12">
        <v>1.65</v>
      </c>
      <c r="AO334" s="12">
        <v>4.6749999999999998</v>
      </c>
      <c r="AP334" s="15"/>
      <c r="AQ334" s="15"/>
      <c r="AR334" s="12">
        <v>1.9</v>
      </c>
      <c r="AS334" s="15"/>
      <c r="AT334" s="15"/>
      <c r="AU334" s="13">
        <v>0.15</v>
      </c>
      <c r="AV334" s="15"/>
      <c r="AW334" s="12">
        <v>2.25</v>
      </c>
      <c r="AX334" s="13">
        <v>0.01</v>
      </c>
      <c r="AY334" s="12">
        <v>0.85</v>
      </c>
      <c r="AZ334" s="13" t="s">
        <v>1345</v>
      </c>
      <c r="BA334" s="13" t="s">
        <v>926</v>
      </c>
      <c r="BB334" s="13">
        <v>0.15</v>
      </c>
      <c r="BC334" s="15"/>
      <c r="BD334" s="13">
        <v>0.5</v>
      </c>
      <c r="BE334" s="13">
        <v>5.4999999999999997E-3</v>
      </c>
      <c r="BF334" s="12">
        <v>241</v>
      </c>
      <c r="BG334" s="12">
        <v>56.75</v>
      </c>
      <c r="BH334" s="12">
        <v>14.5</v>
      </c>
      <c r="BI334" s="12">
        <v>3.5</v>
      </c>
      <c r="BJ334" s="12">
        <v>15</v>
      </c>
      <c r="BK334" s="12">
        <v>31.75</v>
      </c>
      <c r="BL334" s="12">
        <v>0</v>
      </c>
      <c r="BM334" s="14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  <c r="BY334" s="15"/>
      <c r="BZ334" s="15"/>
      <c r="CA334" s="15"/>
      <c r="CB334" s="15"/>
      <c r="CC334" s="14"/>
      <c r="CD334" s="15"/>
      <c r="CE334" s="15"/>
      <c r="CF334" s="15"/>
      <c r="CG334" s="15"/>
      <c r="CH334" s="15"/>
      <c r="CI334" s="15"/>
      <c r="CJ334" s="15"/>
      <c r="CK334" s="15"/>
      <c r="CL334" s="15"/>
      <c r="CM334" s="15"/>
      <c r="CN334" s="15"/>
      <c r="CO334" s="15"/>
      <c r="CP334" s="15"/>
      <c r="CQ334" s="15"/>
      <c r="CR334" s="15"/>
      <c r="CS334" s="14"/>
      <c r="CT334" s="15"/>
      <c r="CU334" s="15"/>
      <c r="CV334" s="15"/>
      <c r="CW334" s="15"/>
      <c r="CX334" s="15"/>
      <c r="CY334" s="15"/>
      <c r="CZ334" s="15"/>
      <c r="DA334" s="15"/>
      <c r="DB334" s="15"/>
      <c r="DC334" s="15"/>
      <c r="DD334" s="15"/>
      <c r="DE334" s="15"/>
      <c r="DF334" s="15"/>
      <c r="DG334" s="15"/>
      <c r="DH334" s="14"/>
      <c r="DI334" s="15"/>
      <c r="DJ334" s="15"/>
      <c r="DK334" s="15"/>
      <c r="DL334" s="15"/>
      <c r="DM334" s="15"/>
      <c r="DN334" s="15"/>
      <c r="DO334" s="15"/>
      <c r="DP334" s="15"/>
      <c r="DQ334" s="15"/>
      <c r="DR334" s="15"/>
      <c r="DS334" s="15"/>
      <c r="DT334" s="15"/>
      <c r="DU334" s="15"/>
      <c r="DV334" s="15"/>
      <c r="DW334" s="15"/>
      <c r="DX334" s="15"/>
      <c r="DY334" s="15"/>
      <c r="DZ334" s="15"/>
      <c r="EA334" s="15"/>
      <c r="EB334" s="15"/>
      <c r="EC334" s="15"/>
      <c r="ED334" s="15"/>
      <c r="EE334" s="15"/>
      <c r="EF334" s="15"/>
      <c r="EG334" s="15"/>
      <c r="EH334" s="15"/>
      <c r="EI334" s="15"/>
      <c r="EJ334" s="15"/>
      <c r="EK334" s="15"/>
      <c r="EL334" s="15"/>
      <c r="EM334" s="15"/>
      <c r="EN334" s="15"/>
      <c r="EO334" s="15"/>
      <c r="EP334" s="15"/>
      <c r="EQ334" s="15"/>
      <c r="ER334" s="15"/>
      <c r="ES334" s="15"/>
      <c r="ET334" s="15"/>
      <c r="EU334" s="15"/>
      <c r="EV334" s="15"/>
      <c r="EW334" s="15"/>
      <c r="EX334" s="15"/>
      <c r="EY334" s="15"/>
      <c r="EZ334" s="15"/>
      <c r="FA334" s="15"/>
      <c r="FB334" s="15"/>
      <c r="FC334" s="15"/>
      <c r="FD334" s="15"/>
      <c r="FE334" s="15"/>
      <c r="FF334" s="15"/>
      <c r="FG334" s="15"/>
      <c r="FH334" s="15"/>
      <c r="FI334" s="15"/>
      <c r="FJ334" s="15"/>
      <c r="FK334" s="15"/>
      <c r="FL334" s="15"/>
      <c r="FM334" s="15"/>
      <c r="FN334" s="15"/>
      <c r="FO334" s="15"/>
      <c r="FP334" s="15"/>
      <c r="FQ334" s="15"/>
      <c r="FR334" s="15"/>
      <c r="FS334" s="15"/>
      <c r="FT334" s="15"/>
      <c r="FU334" s="15"/>
      <c r="FV334" s="15"/>
      <c r="FW334" s="15"/>
      <c r="FX334" s="15"/>
      <c r="FY334" s="15"/>
      <c r="FZ334" s="19">
        <v>0.05</v>
      </c>
      <c r="GA334" s="15"/>
      <c r="GB334" s="15"/>
      <c r="GC334" s="15"/>
      <c r="GD334" s="15"/>
      <c r="GE334" s="15"/>
      <c r="GF334" s="15"/>
      <c r="GG334" s="19">
        <v>0.05</v>
      </c>
      <c r="GH334" s="15"/>
      <c r="GI334" s="15"/>
      <c r="GJ334" s="13">
        <f t="shared" si="22"/>
        <v>0.1</v>
      </c>
      <c r="GK334" s="15"/>
      <c r="GL334" s="15"/>
      <c r="GM334" s="15"/>
      <c r="GN334" s="15"/>
      <c r="GO334" s="15"/>
      <c r="GP334" s="15"/>
      <c r="GQ334" s="30"/>
      <c r="GR334" s="1">
        <v>0.81</v>
      </c>
      <c r="GS334" s="1">
        <v>12.1</v>
      </c>
      <c r="GT334" s="1">
        <v>103.075</v>
      </c>
    </row>
    <row r="335" spans="1:202" x14ac:dyDescent="0.2">
      <c r="A335" s="10" t="s">
        <v>1229</v>
      </c>
      <c r="B335" s="10" t="s">
        <v>1230</v>
      </c>
      <c r="C335" s="14"/>
      <c r="D335" s="14"/>
      <c r="E335" s="10" t="s">
        <v>390</v>
      </c>
      <c r="F335" s="10" t="s">
        <v>391</v>
      </c>
      <c r="G335" s="10" t="s">
        <v>392</v>
      </c>
      <c r="H335" s="10" t="s">
        <v>393</v>
      </c>
      <c r="I335" s="10" t="s">
        <v>1231</v>
      </c>
      <c r="J335" s="10" t="s">
        <v>1232</v>
      </c>
      <c r="K335" s="12">
        <v>217.08333300000001</v>
      </c>
      <c r="L335" s="12">
        <v>14.041667</v>
      </c>
      <c r="M335" s="12">
        <v>533.75</v>
      </c>
      <c r="N335" s="12">
        <v>8.3333000000000004E-2</v>
      </c>
      <c r="O335" s="12">
        <v>1.83</v>
      </c>
      <c r="P335" s="12">
        <v>7.891667</v>
      </c>
      <c r="Q335" s="15"/>
      <c r="R335" s="12">
        <v>0.26583299999999999</v>
      </c>
      <c r="S335" s="13" t="s">
        <v>424</v>
      </c>
      <c r="T335" s="12">
        <v>14.483333</v>
      </c>
      <c r="U335" s="12">
        <v>250.25</v>
      </c>
      <c r="V335" s="20">
        <v>5.9916999999999998E-2</v>
      </c>
      <c r="W335" s="12">
        <v>7.1666999999999995E-2</v>
      </c>
      <c r="X335" s="15"/>
      <c r="Y335" s="13">
        <f t="shared" si="21"/>
        <v>7.70352869E-2</v>
      </c>
      <c r="Z335" s="19">
        <v>0.03</v>
      </c>
      <c r="AA335" s="12">
        <f t="shared" si="23"/>
        <v>0.132858</v>
      </c>
      <c r="AB335" s="20">
        <v>1.5E-3</v>
      </c>
      <c r="AC335" s="12">
        <v>0.23499999999999999</v>
      </c>
      <c r="AD335" s="12">
        <f t="shared" si="24"/>
        <v>4.9285500000000003E-3</v>
      </c>
      <c r="AE335" s="13">
        <v>1.5E-3</v>
      </c>
      <c r="AF335" s="12">
        <v>4.0733329999999999</v>
      </c>
      <c r="AG335" s="12">
        <v>0.30666700000000002</v>
      </c>
      <c r="AH335" s="12">
        <v>2.9583000000000002E-2</v>
      </c>
      <c r="AI335" s="12">
        <v>4.2424999999999997</v>
      </c>
      <c r="AJ335" s="15"/>
      <c r="AK335" s="15"/>
      <c r="AL335" s="12">
        <v>90.25</v>
      </c>
      <c r="AM335" s="15"/>
      <c r="AN335" s="12">
        <v>52.916666999999997</v>
      </c>
      <c r="AO335" s="12">
        <v>5.9916669999999996</v>
      </c>
      <c r="AP335" s="15"/>
      <c r="AQ335" s="12">
        <v>3.2650000000000001</v>
      </c>
      <c r="AR335" s="12">
        <v>6.6833330000000002</v>
      </c>
      <c r="AS335" s="15"/>
      <c r="AT335" s="12">
        <v>0.84166700000000005</v>
      </c>
      <c r="AU335" s="12">
        <v>0.47291699999999998</v>
      </c>
      <c r="AV335" s="15"/>
      <c r="AW335" s="13">
        <v>1</v>
      </c>
      <c r="AX335" s="12">
        <v>2.0833000000000001E-2</v>
      </c>
      <c r="AY335" s="12">
        <v>0.70833299999999999</v>
      </c>
      <c r="AZ335" s="12">
        <v>2.1291669999999998</v>
      </c>
      <c r="BA335" s="15"/>
      <c r="BB335" s="13">
        <v>0.15</v>
      </c>
      <c r="BC335" s="15"/>
      <c r="BD335" s="12">
        <v>25.458333</v>
      </c>
      <c r="BE335" s="13">
        <v>5.4999999999999997E-3</v>
      </c>
      <c r="BF335" s="12">
        <v>503.33333299999998</v>
      </c>
      <c r="BG335" s="12">
        <v>214.25</v>
      </c>
      <c r="BH335" s="12">
        <v>27.333333</v>
      </c>
      <c r="BI335" s="12">
        <v>132.33333300000001</v>
      </c>
      <c r="BJ335" s="12">
        <v>24.833333</v>
      </c>
      <c r="BK335" s="12">
        <v>104.25</v>
      </c>
      <c r="BL335" s="12">
        <v>0</v>
      </c>
      <c r="BM335" s="14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  <c r="BY335" s="15"/>
      <c r="BZ335" s="15"/>
      <c r="CA335" s="15"/>
      <c r="CB335" s="15"/>
      <c r="CC335" s="14"/>
      <c r="CD335" s="15"/>
      <c r="CE335" s="15"/>
      <c r="CF335" s="15"/>
      <c r="CG335" s="15"/>
      <c r="CH335" s="15"/>
      <c r="CI335" s="15"/>
      <c r="CJ335" s="15"/>
      <c r="CK335" s="15"/>
      <c r="CL335" s="15"/>
      <c r="CM335" s="15"/>
      <c r="CN335" s="13">
        <v>0.55000000000000004</v>
      </c>
      <c r="CO335" s="15"/>
      <c r="CP335" s="15"/>
      <c r="CQ335" s="15"/>
      <c r="CR335" s="15"/>
      <c r="CS335" s="14"/>
      <c r="CT335" s="15"/>
      <c r="CU335" s="15"/>
      <c r="CV335" s="15"/>
      <c r="CW335" s="15"/>
      <c r="CX335" s="15"/>
      <c r="CY335" s="15"/>
      <c r="CZ335" s="15"/>
      <c r="DA335" s="15"/>
      <c r="DB335" s="15"/>
      <c r="DC335" s="15"/>
      <c r="DD335" s="15"/>
      <c r="DE335" s="15"/>
      <c r="DF335" s="15"/>
      <c r="DG335" s="15"/>
      <c r="DH335" s="14"/>
      <c r="DI335" s="15"/>
      <c r="DJ335" s="15"/>
      <c r="DK335" s="15"/>
      <c r="DL335" s="15"/>
      <c r="DM335" s="15"/>
      <c r="DN335" s="15"/>
      <c r="DO335" s="15"/>
      <c r="DP335" s="15"/>
      <c r="DQ335" s="15"/>
      <c r="DR335" s="15"/>
      <c r="DS335" s="15"/>
      <c r="DT335" s="15"/>
      <c r="DU335" s="15"/>
      <c r="DV335" s="15"/>
      <c r="DW335" s="15"/>
      <c r="DX335" s="15"/>
      <c r="DY335" s="15"/>
      <c r="DZ335" s="15"/>
      <c r="EA335" s="15"/>
      <c r="EB335" s="15"/>
      <c r="EC335" s="15"/>
      <c r="ED335" s="15"/>
      <c r="EE335" s="15"/>
      <c r="EF335" s="15"/>
      <c r="EG335" s="15"/>
      <c r="EH335" s="15"/>
      <c r="EI335" s="15"/>
      <c r="EJ335" s="15"/>
      <c r="EK335" s="15"/>
      <c r="EL335" s="15"/>
      <c r="EM335" s="15"/>
      <c r="EN335" s="15"/>
      <c r="EO335" s="15"/>
      <c r="EP335" s="15"/>
      <c r="EQ335" s="15"/>
      <c r="ER335" s="15"/>
      <c r="ES335" s="15"/>
      <c r="ET335" s="15"/>
      <c r="EU335" s="15"/>
      <c r="EV335" s="15"/>
      <c r="EW335" s="15"/>
      <c r="EX335" s="15"/>
      <c r="EY335" s="15"/>
      <c r="EZ335" s="15"/>
      <c r="FA335" s="15"/>
      <c r="FB335" s="15"/>
      <c r="FC335" s="15"/>
      <c r="FD335" s="15"/>
      <c r="FE335" s="15"/>
      <c r="FF335" s="15"/>
      <c r="FG335" s="15"/>
      <c r="FH335" s="15"/>
      <c r="FI335" s="15"/>
      <c r="FJ335" s="15"/>
      <c r="FK335" s="15"/>
      <c r="FL335" s="15"/>
      <c r="FM335" s="15"/>
      <c r="FN335" s="15"/>
      <c r="FO335" s="15"/>
      <c r="FP335" s="15"/>
      <c r="FQ335" s="15"/>
      <c r="FR335" s="15"/>
      <c r="FS335" s="15"/>
      <c r="FT335" s="15"/>
      <c r="FU335" s="15"/>
      <c r="FV335" s="15"/>
      <c r="FW335" s="15"/>
      <c r="FX335" s="15"/>
      <c r="FY335" s="15"/>
      <c r="FZ335" s="15"/>
      <c r="GA335" s="15"/>
      <c r="GB335" s="15"/>
      <c r="GC335" s="15"/>
      <c r="GD335" s="15"/>
      <c r="GE335" s="15"/>
      <c r="GF335" s="15"/>
      <c r="GG335" s="15"/>
      <c r="GH335" s="15"/>
      <c r="GI335" s="15"/>
      <c r="GJ335" s="13">
        <f t="shared" si="22"/>
        <v>0</v>
      </c>
      <c r="GK335" s="15"/>
      <c r="GL335" s="15"/>
      <c r="GM335" s="15"/>
      <c r="GN335" s="15"/>
      <c r="GO335" s="15"/>
      <c r="GP335" s="15"/>
      <c r="GQ335" s="1">
        <v>1.171667</v>
      </c>
      <c r="GR335" s="1">
        <v>2.3508330000000002</v>
      </c>
      <c r="GS335" s="1">
        <v>9.3833330000000004</v>
      </c>
      <c r="GT335" s="1">
        <v>91.145832999999996</v>
      </c>
    </row>
    <row r="336" spans="1:202" x14ac:dyDescent="0.2">
      <c r="A336" s="10" t="s">
        <v>1233</v>
      </c>
      <c r="B336" s="10" t="s">
        <v>1234</v>
      </c>
      <c r="C336" s="14"/>
      <c r="D336" s="14"/>
      <c r="E336" s="10" t="s">
        <v>390</v>
      </c>
      <c r="F336" s="10" t="s">
        <v>391</v>
      </c>
      <c r="G336" s="10" t="s">
        <v>392</v>
      </c>
      <c r="H336" s="10" t="s">
        <v>393</v>
      </c>
      <c r="I336" s="10" t="s">
        <v>1235</v>
      </c>
      <c r="J336" s="10" t="s">
        <v>457</v>
      </c>
      <c r="K336" s="12">
        <v>157.58333300000001</v>
      </c>
      <c r="L336" s="12">
        <v>8.6666670000000003</v>
      </c>
      <c r="M336" s="12">
        <v>560.41666699999996</v>
      </c>
      <c r="N336" s="12">
        <v>8.3333000000000004E-2</v>
      </c>
      <c r="O336" s="12">
        <v>1.3325</v>
      </c>
      <c r="P336" s="12">
        <v>7.9166670000000003</v>
      </c>
      <c r="Q336" s="15"/>
      <c r="R336" s="12">
        <v>0.281667</v>
      </c>
      <c r="S336" s="13" t="s">
        <v>424</v>
      </c>
      <c r="T336" s="12">
        <v>16.324999999999999</v>
      </c>
      <c r="U336" s="12">
        <v>189</v>
      </c>
      <c r="V336" s="20">
        <v>1.3583E-2</v>
      </c>
      <c r="W336" s="12">
        <v>1.975E-2</v>
      </c>
      <c r="X336" s="15"/>
      <c r="Y336" s="13">
        <f t="shared" si="21"/>
        <v>1.7463663099999999E-2</v>
      </c>
      <c r="Z336" s="19">
        <v>0.03</v>
      </c>
      <c r="AA336" s="12">
        <f t="shared" si="23"/>
        <v>0.132858</v>
      </c>
      <c r="AB336" s="19">
        <v>5.0000000000000001E-4</v>
      </c>
      <c r="AC336" s="12">
        <v>0.26774999999999999</v>
      </c>
      <c r="AD336" s="12">
        <f t="shared" si="24"/>
        <v>1.64285E-3</v>
      </c>
      <c r="AE336" s="12">
        <v>6.9170000000000004E-3</v>
      </c>
      <c r="AF336" s="12">
        <v>3.1433330000000002</v>
      </c>
      <c r="AG336" s="12">
        <v>0.28749999999999998</v>
      </c>
      <c r="AH336" s="12">
        <v>3.4333000000000002E-2</v>
      </c>
      <c r="AI336" s="12">
        <v>3.5333329999999998</v>
      </c>
      <c r="AJ336" s="15"/>
      <c r="AK336" s="15"/>
      <c r="AL336" s="12">
        <v>65.083332999999996</v>
      </c>
      <c r="AM336" s="15"/>
      <c r="AN336" s="12">
        <v>88.916667000000004</v>
      </c>
      <c r="AO336" s="12">
        <v>6.4</v>
      </c>
      <c r="AP336" s="15"/>
      <c r="AQ336" s="12">
        <v>1.368333</v>
      </c>
      <c r="AR336" s="12">
        <v>15.416667</v>
      </c>
      <c r="AS336" s="15"/>
      <c r="AT336" s="12">
        <v>1.5333330000000001</v>
      </c>
      <c r="AU336" s="12">
        <v>0.33124999999999999</v>
      </c>
      <c r="AV336" s="15"/>
      <c r="AW336" s="13">
        <v>1</v>
      </c>
      <c r="AX336" s="13">
        <v>0.01</v>
      </c>
      <c r="AY336" s="12">
        <v>0.57499999999999996</v>
      </c>
      <c r="AZ336" s="12">
        <v>2.891667</v>
      </c>
      <c r="BA336" s="15"/>
      <c r="BB336" s="13">
        <v>0.15</v>
      </c>
      <c r="BC336" s="15"/>
      <c r="BD336" s="12">
        <v>25</v>
      </c>
      <c r="BE336" s="13">
        <v>5.4999999999999997E-3</v>
      </c>
      <c r="BF336" s="12">
        <v>515.83333300000004</v>
      </c>
      <c r="BG336" s="12">
        <v>297.66666700000002</v>
      </c>
      <c r="BH336" s="12">
        <v>187.58333300000001</v>
      </c>
      <c r="BI336" s="12">
        <v>141.91666699999999</v>
      </c>
      <c r="BJ336" s="12">
        <v>31.333333</v>
      </c>
      <c r="BK336" s="12">
        <v>45.416666999999997</v>
      </c>
      <c r="BL336" s="12">
        <v>0</v>
      </c>
      <c r="BM336" s="14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  <c r="BY336" s="15"/>
      <c r="BZ336" s="15"/>
      <c r="CA336" s="15"/>
      <c r="CB336" s="15"/>
      <c r="CC336" s="14"/>
      <c r="CD336" s="15"/>
      <c r="CE336" s="15"/>
      <c r="CF336" s="15"/>
      <c r="CG336" s="15"/>
      <c r="CH336" s="15"/>
      <c r="CI336" s="15"/>
      <c r="CJ336" s="15"/>
      <c r="CK336" s="15"/>
      <c r="CL336" s="15"/>
      <c r="CM336" s="15"/>
      <c r="CN336" s="13">
        <v>0.55000000000000004</v>
      </c>
      <c r="CO336" s="15"/>
      <c r="CP336" s="15"/>
      <c r="CQ336" s="15"/>
      <c r="CR336" s="15"/>
      <c r="CS336" s="14"/>
      <c r="CT336" s="15"/>
      <c r="CU336" s="15"/>
      <c r="CV336" s="15"/>
      <c r="CW336" s="15"/>
      <c r="CX336" s="15"/>
      <c r="CY336" s="15"/>
      <c r="CZ336" s="15"/>
      <c r="DA336" s="15"/>
      <c r="DB336" s="15"/>
      <c r="DC336" s="15"/>
      <c r="DD336" s="15"/>
      <c r="DE336" s="15"/>
      <c r="DF336" s="15"/>
      <c r="DG336" s="15"/>
      <c r="DH336" s="14"/>
      <c r="DI336" s="15"/>
      <c r="DJ336" s="15"/>
      <c r="DK336" s="15"/>
      <c r="DL336" s="15"/>
      <c r="DM336" s="15"/>
      <c r="DN336" s="15"/>
      <c r="DO336" s="15"/>
      <c r="DP336" s="15"/>
      <c r="DQ336" s="15"/>
      <c r="DR336" s="15"/>
      <c r="DS336" s="15"/>
      <c r="DT336" s="15"/>
      <c r="DU336" s="15"/>
      <c r="DV336" s="15"/>
      <c r="DW336" s="15"/>
      <c r="DX336" s="15"/>
      <c r="DY336" s="15"/>
      <c r="DZ336" s="15"/>
      <c r="EA336" s="15"/>
      <c r="EB336" s="15"/>
      <c r="EC336" s="15"/>
      <c r="ED336" s="15"/>
      <c r="EE336" s="15"/>
      <c r="EF336" s="15"/>
      <c r="EG336" s="15"/>
      <c r="EH336" s="15"/>
      <c r="EI336" s="15"/>
      <c r="EJ336" s="15"/>
      <c r="EK336" s="15"/>
      <c r="EL336" s="15"/>
      <c r="EM336" s="15"/>
      <c r="EN336" s="15"/>
      <c r="EO336" s="15"/>
      <c r="EP336" s="15"/>
      <c r="EQ336" s="15"/>
      <c r="ER336" s="15"/>
      <c r="ES336" s="15"/>
      <c r="ET336" s="15"/>
      <c r="EU336" s="15"/>
      <c r="EV336" s="15"/>
      <c r="EW336" s="15"/>
      <c r="EX336" s="15"/>
      <c r="EY336" s="15"/>
      <c r="EZ336" s="15"/>
      <c r="FA336" s="15"/>
      <c r="FB336" s="15"/>
      <c r="FC336" s="15"/>
      <c r="FD336" s="15"/>
      <c r="FE336" s="15"/>
      <c r="FF336" s="15"/>
      <c r="FG336" s="15"/>
      <c r="FH336" s="15"/>
      <c r="FI336" s="15"/>
      <c r="FJ336" s="15"/>
      <c r="FK336" s="15"/>
      <c r="FL336" s="15"/>
      <c r="FM336" s="15"/>
      <c r="FN336" s="15"/>
      <c r="FO336" s="15"/>
      <c r="FP336" s="15"/>
      <c r="FQ336" s="15"/>
      <c r="FR336" s="15"/>
      <c r="FS336" s="15"/>
      <c r="FT336" s="15"/>
      <c r="FU336" s="15"/>
      <c r="FV336" s="15"/>
      <c r="FW336" s="15"/>
      <c r="FX336" s="15"/>
      <c r="FY336" s="15"/>
      <c r="FZ336" s="15"/>
      <c r="GA336" s="15"/>
      <c r="GB336" s="15"/>
      <c r="GC336" s="15"/>
      <c r="GD336" s="15"/>
      <c r="GE336" s="15"/>
      <c r="GF336" s="15"/>
      <c r="GG336" s="15"/>
      <c r="GH336" s="15"/>
      <c r="GI336" s="15"/>
      <c r="GJ336" s="13">
        <f t="shared" si="22"/>
        <v>0</v>
      </c>
      <c r="GK336" s="15"/>
      <c r="GL336" s="15"/>
      <c r="GM336" s="15"/>
      <c r="GN336" s="15"/>
      <c r="GO336" s="15"/>
      <c r="GP336" s="15"/>
      <c r="GQ336" s="1">
        <v>1.559167</v>
      </c>
      <c r="GR336" s="1">
        <v>1.559167</v>
      </c>
      <c r="GS336" s="1">
        <v>10.45</v>
      </c>
      <c r="GT336" s="1">
        <v>106.66500000000001</v>
      </c>
    </row>
    <row r="337" spans="1:202" x14ac:dyDescent="0.2">
      <c r="A337" s="10" t="s">
        <v>1236</v>
      </c>
      <c r="B337" s="10" t="s">
        <v>1237</v>
      </c>
      <c r="C337" s="14"/>
      <c r="D337" s="14"/>
      <c r="E337" s="10" t="s">
        <v>390</v>
      </c>
      <c r="F337" s="10" t="s">
        <v>391</v>
      </c>
      <c r="G337" s="10" t="s">
        <v>392</v>
      </c>
      <c r="H337" s="10" t="s">
        <v>393</v>
      </c>
      <c r="I337" s="10" t="s">
        <v>1238</v>
      </c>
      <c r="J337" s="10" t="s">
        <v>1239</v>
      </c>
      <c r="K337" s="12">
        <v>121.363636</v>
      </c>
      <c r="L337" s="15"/>
      <c r="M337" s="12">
        <v>426.18181800000002</v>
      </c>
      <c r="N337" s="15"/>
      <c r="O337" s="13" t="s">
        <v>645</v>
      </c>
      <c r="P337" s="12">
        <v>8.263636</v>
      </c>
      <c r="Q337" s="12">
        <v>301</v>
      </c>
      <c r="R337" s="12">
        <v>0.13727300000000001</v>
      </c>
      <c r="S337" s="13" t="s">
        <v>424</v>
      </c>
      <c r="T337" s="12">
        <v>14.772727</v>
      </c>
      <c r="U337" s="12">
        <v>145.90909099999999</v>
      </c>
      <c r="V337" s="19">
        <v>4.0000000000000001E-3</v>
      </c>
      <c r="W337" s="12">
        <v>4.0818E-2</v>
      </c>
      <c r="X337" s="12">
        <v>4.1399999999999998E-4</v>
      </c>
      <c r="Y337" s="13">
        <f t="shared" si="21"/>
        <v>5.1428000000000003E-3</v>
      </c>
      <c r="Z337" s="20">
        <v>2.4E-2</v>
      </c>
      <c r="AA337" s="12">
        <f t="shared" si="23"/>
        <v>0.1062864</v>
      </c>
      <c r="AB337" s="20">
        <v>1.8090999999999999E-2</v>
      </c>
      <c r="AC337" s="12">
        <v>8.2818000000000003E-2</v>
      </c>
      <c r="AD337" s="12">
        <f t="shared" si="24"/>
        <v>5.9441598699999994E-2</v>
      </c>
      <c r="AE337" s="13">
        <v>2E-3</v>
      </c>
      <c r="AF337" s="12">
        <v>1.2872729999999999</v>
      </c>
      <c r="AG337" s="13">
        <v>0.1</v>
      </c>
      <c r="AH337" s="12">
        <v>6.1609999999999998E-3</v>
      </c>
      <c r="AI337" s="12">
        <v>1.627273</v>
      </c>
      <c r="AJ337" s="15"/>
      <c r="AK337" s="12">
        <v>3.6090999999999998E-2</v>
      </c>
      <c r="AL337" s="12">
        <v>40.363636</v>
      </c>
      <c r="AM337" s="12">
        <v>1.572727</v>
      </c>
      <c r="AN337" s="12">
        <v>56.636364</v>
      </c>
      <c r="AO337" s="12">
        <v>10.909091</v>
      </c>
      <c r="AP337" s="12">
        <v>34.909090999999997</v>
      </c>
      <c r="AQ337" s="12">
        <v>0.9</v>
      </c>
      <c r="AR337" s="12">
        <v>15.272727</v>
      </c>
      <c r="AS337" s="15"/>
      <c r="AT337" s="12">
        <v>0.56127300000000002</v>
      </c>
      <c r="AU337" s="12">
        <v>1.166909</v>
      </c>
      <c r="AV337" s="15"/>
      <c r="AW337" s="12">
        <v>6.4109090000000002</v>
      </c>
      <c r="AX337" s="13">
        <v>5.0000000000000001E-3</v>
      </c>
      <c r="AY337" s="12">
        <v>0.125027</v>
      </c>
      <c r="AZ337" s="12">
        <v>0.51196399999999997</v>
      </c>
      <c r="BA337" s="12">
        <v>0.26663599999999998</v>
      </c>
      <c r="BB337" s="12">
        <v>0.11702700000000001</v>
      </c>
      <c r="BC337" s="15"/>
      <c r="BD337" s="12">
        <v>6.8727270000000003</v>
      </c>
      <c r="BE337" s="13">
        <v>5.0000000000000001E-3</v>
      </c>
      <c r="BF337" s="12">
        <v>77.727272999999997</v>
      </c>
      <c r="BG337" s="12">
        <v>42.909090999999997</v>
      </c>
      <c r="BH337" s="12">
        <v>9.0909000000000004E-2</v>
      </c>
      <c r="BI337" s="12">
        <v>0.18181800000000001</v>
      </c>
      <c r="BJ337" s="12">
        <v>0</v>
      </c>
      <c r="BK337" s="12">
        <v>1.454545</v>
      </c>
      <c r="BL337" s="12">
        <v>0</v>
      </c>
      <c r="BM337" s="14" t="s">
        <v>1171</v>
      </c>
      <c r="BN337" s="15" t="s">
        <v>1172</v>
      </c>
      <c r="BO337" s="15" t="s">
        <v>1173</v>
      </c>
      <c r="BP337" s="15" t="s">
        <v>1174</v>
      </c>
      <c r="BQ337" s="15" t="s">
        <v>1175</v>
      </c>
      <c r="BR337" s="15" t="s">
        <v>1175</v>
      </c>
      <c r="BS337" s="15" t="s">
        <v>1176</v>
      </c>
      <c r="BT337" s="15" t="s">
        <v>1176</v>
      </c>
      <c r="BU337" s="15" t="s">
        <v>1177</v>
      </c>
      <c r="BV337" s="15" t="s">
        <v>1176</v>
      </c>
      <c r="BW337" s="15" t="s">
        <v>1176</v>
      </c>
      <c r="BX337" s="15" t="s">
        <v>1176</v>
      </c>
      <c r="BY337" s="15" t="s">
        <v>1177</v>
      </c>
      <c r="BZ337" s="15" t="s">
        <v>1176</v>
      </c>
      <c r="CA337" s="15">
        <v>5.0700000000000002E-2</v>
      </c>
      <c r="CB337" s="15">
        <v>5.16E-2</v>
      </c>
      <c r="CC337" s="14" t="s">
        <v>1178</v>
      </c>
      <c r="CD337" s="13">
        <v>5.2400000000000002E-2</v>
      </c>
      <c r="CE337" s="13" t="s">
        <v>1176</v>
      </c>
      <c r="CF337" s="13" t="s">
        <v>1179</v>
      </c>
      <c r="CG337" s="13" t="s">
        <v>1177</v>
      </c>
      <c r="CH337" s="13" t="s">
        <v>1179</v>
      </c>
      <c r="CI337" s="13">
        <v>2.7500000000000002E-4</v>
      </c>
      <c r="CJ337" s="13">
        <v>2.5500000000000002E-4</v>
      </c>
      <c r="CK337" s="13">
        <v>5.2300000000000003E-4</v>
      </c>
      <c r="CL337" s="13">
        <v>3.6999999999999999E-4</v>
      </c>
      <c r="CM337" s="15"/>
      <c r="CN337" s="13">
        <v>10</v>
      </c>
      <c r="CO337" s="12">
        <v>5.8699999999999996E-4</v>
      </c>
      <c r="CP337" s="13" t="s">
        <v>1181</v>
      </c>
      <c r="CQ337" s="13">
        <v>3.5E-4</v>
      </c>
      <c r="CR337" s="13">
        <v>5.1900000000000004E-4</v>
      </c>
      <c r="CS337" s="10">
        <v>5.8500000000000002E-4</v>
      </c>
      <c r="CT337" s="15"/>
      <c r="CU337" s="15"/>
      <c r="CV337" s="13">
        <v>5.5599999999999997E-2</v>
      </c>
      <c r="CW337" s="13">
        <v>2.7500000000000002E-4</v>
      </c>
      <c r="CX337" s="13" t="s">
        <v>1182</v>
      </c>
      <c r="CY337" s="13" t="s">
        <v>1183</v>
      </c>
      <c r="CZ337" s="13" t="s">
        <v>1184</v>
      </c>
      <c r="DA337" s="13">
        <v>2.7500000000000002E-4</v>
      </c>
      <c r="DB337" s="13" t="s">
        <v>602</v>
      </c>
      <c r="DC337" s="13" t="s">
        <v>1180</v>
      </c>
      <c r="DD337" s="13">
        <v>5.5999999999999999E-5</v>
      </c>
      <c r="DE337" s="12">
        <v>0</v>
      </c>
      <c r="DF337" s="12">
        <v>9.6295000000000006E-2</v>
      </c>
      <c r="DG337" s="13">
        <v>3.8E-3</v>
      </c>
      <c r="DH337" s="10" t="s">
        <v>1185</v>
      </c>
      <c r="DI337" s="13">
        <v>3.6000000000000002E-4</v>
      </c>
      <c r="DJ337" s="13" t="s">
        <v>1186</v>
      </c>
      <c r="DK337" s="13">
        <v>3.8999999999999999E-4</v>
      </c>
      <c r="DL337" s="12">
        <v>2.2330000000000002E-3</v>
      </c>
      <c r="DM337" s="12">
        <v>0</v>
      </c>
      <c r="DN337" s="13">
        <v>5.4500000000000002E-4</v>
      </c>
      <c r="DO337" s="15"/>
      <c r="DP337" s="13">
        <v>5.0199999999999995E-4</v>
      </c>
      <c r="DQ337" s="13">
        <v>5.0000000000000001E-3</v>
      </c>
      <c r="DR337" s="13">
        <v>1.8000000000000001E-4</v>
      </c>
      <c r="DS337" s="13">
        <v>2.5700000000000001E-4</v>
      </c>
      <c r="DT337" s="13">
        <v>1.8499999999999999E-2</v>
      </c>
      <c r="DU337" s="12">
        <v>0</v>
      </c>
      <c r="DV337" s="13">
        <v>2.5599999999999999E-4</v>
      </c>
      <c r="DW337" s="13">
        <v>2.5700000000000001E-4</v>
      </c>
      <c r="DX337" s="13" t="s">
        <v>1187</v>
      </c>
      <c r="DY337" s="13">
        <v>3.8499999999999998E-4</v>
      </c>
      <c r="DZ337" s="13" t="s">
        <v>1188</v>
      </c>
      <c r="EA337" s="13">
        <v>3.7000000000000002E-3</v>
      </c>
      <c r="EB337" s="13">
        <v>4.75E-4</v>
      </c>
      <c r="EC337" s="13">
        <v>2.5000000000000001E-4</v>
      </c>
      <c r="ED337" s="12">
        <v>0</v>
      </c>
      <c r="EE337" s="13">
        <v>1.6000000000000001E-4</v>
      </c>
      <c r="EF337" s="15"/>
      <c r="EG337" s="15"/>
      <c r="EH337" s="13">
        <v>5.0999999999999997E-2</v>
      </c>
      <c r="EI337" s="12">
        <v>1.931E-3</v>
      </c>
      <c r="EJ337" s="12">
        <v>6.5909999999999996E-3</v>
      </c>
      <c r="EK337" s="13">
        <v>5.3600000000000002E-2</v>
      </c>
      <c r="EL337" s="13">
        <v>5.0799999999999999E-4</v>
      </c>
      <c r="EM337" s="13">
        <v>1.8000000000000001E-4</v>
      </c>
      <c r="EN337" s="13" t="s">
        <v>1189</v>
      </c>
      <c r="EO337" s="13">
        <v>1.1999999999999999E-3</v>
      </c>
      <c r="EP337" s="13">
        <v>1E-4</v>
      </c>
      <c r="EQ337" s="13" t="s">
        <v>1190</v>
      </c>
      <c r="ER337" s="13">
        <v>1E-4</v>
      </c>
      <c r="ES337" s="13" t="s">
        <v>1189</v>
      </c>
      <c r="ET337" s="13" t="s">
        <v>1189</v>
      </c>
      <c r="EU337" s="13" t="s">
        <v>1191</v>
      </c>
      <c r="EV337" s="13">
        <v>2.5000000000000001E-5</v>
      </c>
      <c r="EW337" s="13" t="s">
        <v>1192</v>
      </c>
      <c r="EX337" s="13" t="s">
        <v>1193</v>
      </c>
      <c r="EY337" s="13" t="s">
        <v>1193</v>
      </c>
      <c r="EZ337" s="13" t="s">
        <v>1194</v>
      </c>
      <c r="FA337" s="13" t="s">
        <v>1175</v>
      </c>
      <c r="FB337" s="13" t="s">
        <v>1192</v>
      </c>
      <c r="FC337" s="13" t="s">
        <v>1191</v>
      </c>
      <c r="FD337" s="13" t="s">
        <v>1174</v>
      </c>
      <c r="FE337" s="13" t="s">
        <v>1174</v>
      </c>
      <c r="FF337" s="13" t="s">
        <v>1195</v>
      </c>
      <c r="FG337" s="13" t="s">
        <v>1196</v>
      </c>
      <c r="FH337" s="13" t="s">
        <v>1196</v>
      </c>
      <c r="FI337" s="13" t="s">
        <v>1174</v>
      </c>
      <c r="FJ337" s="13" t="s">
        <v>1172</v>
      </c>
      <c r="FK337" s="13">
        <v>5.5000000000000002E-5</v>
      </c>
      <c r="FL337" s="13" t="s">
        <v>1197</v>
      </c>
      <c r="FM337" s="13" t="s">
        <v>1187</v>
      </c>
      <c r="FN337" s="13">
        <v>4.0099999999999997E-3</v>
      </c>
      <c r="FO337" s="13" t="s">
        <v>1180</v>
      </c>
      <c r="FP337" s="13">
        <v>5.0199999999999995E-4</v>
      </c>
      <c r="FQ337" s="13">
        <v>5.4500000000000002E-4</v>
      </c>
      <c r="FR337" s="13">
        <v>5.21E-2</v>
      </c>
      <c r="FS337" s="12">
        <v>0</v>
      </c>
      <c r="FT337" s="12">
        <v>6.0000000000000002E-6</v>
      </c>
      <c r="FU337" s="12">
        <v>7.1699999999999997E-4</v>
      </c>
      <c r="FV337" s="15"/>
      <c r="FW337" s="15"/>
      <c r="FX337" s="15"/>
      <c r="FY337" s="13">
        <v>5.0299999999999997E-4</v>
      </c>
      <c r="FZ337" s="19">
        <v>5.62E-2</v>
      </c>
      <c r="GA337" s="19">
        <v>5.2499999999999998E-2</v>
      </c>
      <c r="GB337" s="19">
        <v>5.3699999999999998E-2</v>
      </c>
      <c r="GC337" s="15"/>
      <c r="GD337" s="19">
        <v>2.5000000000000001E-4</v>
      </c>
      <c r="GE337" s="19">
        <v>3.8000000000000002E-4</v>
      </c>
      <c r="GF337" s="20">
        <v>0</v>
      </c>
      <c r="GG337" s="19">
        <v>5.4899999999999997E-2</v>
      </c>
      <c r="GH337" s="13">
        <v>5.6099999999999997E-2</v>
      </c>
      <c r="GI337" s="15"/>
      <c r="GJ337" s="13">
        <f t="shared" si="22"/>
        <v>0.1111</v>
      </c>
      <c r="GK337" s="13">
        <v>6.4000000000000005E-4</v>
      </c>
      <c r="GL337" s="13">
        <v>5.4100000000000003E-4</v>
      </c>
      <c r="GM337" s="13">
        <v>5.0100000000000003E-4</v>
      </c>
      <c r="GN337" s="13">
        <v>4.35E-4</v>
      </c>
      <c r="GO337" s="13">
        <v>1.8000000000000001E-4</v>
      </c>
      <c r="GP337" s="13">
        <v>5.8E-4</v>
      </c>
      <c r="GQ337" s="1">
        <v>0.76272700000000004</v>
      </c>
      <c r="GR337" s="1">
        <v>2.2272729999999998</v>
      </c>
      <c r="GS337" s="1">
        <v>10.254545</v>
      </c>
      <c r="GT337" s="1">
        <v>101.32181799999999</v>
      </c>
    </row>
    <row r="338" spans="1:202" x14ac:dyDescent="0.2">
      <c r="A338" s="10" t="s">
        <v>1240</v>
      </c>
      <c r="B338" s="10" t="s">
        <v>1241</v>
      </c>
      <c r="C338" s="14"/>
      <c r="D338" s="14"/>
      <c r="E338" s="10" t="s">
        <v>390</v>
      </c>
      <c r="F338" s="10" t="s">
        <v>391</v>
      </c>
      <c r="G338" s="10" t="s">
        <v>392</v>
      </c>
      <c r="H338" s="10" t="s">
        <v>393</v>
      </c>
      <c r="I338" s="14"/>
      <c r="J338" s="14"/>
      <c r="K338" s="12">
        <v>131</v>
      </c>
      <c r="L338" s="12">
        <v>5.125</v>
      </c>
      <c r="M338" s="12">
        <v>252.25</v>
      </c>
      <c r="N338" s="12">
        <v>0</v>
      </c>
      <c r="O338" s="12">
        <v>1.5249999999999999</v>
      </c>
      <c r="P338" s="12">
        <v>7.55</v>
      </c>
      <c r="Q338" s="12">
        <v>315.25</v>
      </c>
      <c r="R338" s="15"/>
      <c r="S338" s="13" t="s">
        <v>424</v>
      </c>
      <c r="T338" s="12">
        <v>8.9749999999999996</v>
      </c>
      <c r="U338" s="12">
        <v>142.25</v>
      </c>
      <c r="V338" s="20">
        <v>7.8750000000000001E-3</v>
      </c>
      <c r="W338" s="12">
        <v>0.71799999999999997</v>
      </c>
      <c r="X338" s="15"/>
      <c r="Y338" s="13">
        <f t="shared" si="21"/>
        <v>1.0124887500000001E-2</v>
      </c>
      <c r="Z338" s="20">
        <v>0.71</v>
      </c>
      <c r="AA338" s="12">
        <f t="shared" si="23"/>
        <v>3.1443060000000003</v>
      </c>
      <c r="AB338" s="19">
        <v>5.0000000000000001E-4</v>
      </c>
      <c r="AC338" s="12">
        <v>0.1145</v>
      </c>
      <c r="AD338" s="12">
        <f t="shared" si="24"/>
        <v>1.64285E-3</v>
      </c>
      <c r="AE338" s="12">
        <v>5.3749999999999996E-3</v>
      </c>
      <c r="AF338" s="15"/>
      <c r="AG338" s="12">
        <v>0.83250000000000002</v>
      </c>
      <c r="AH338" s="12">
        <v>1.4E-2</v>
      </c>
      <c r="AI338" s="12">
        <v>1.0874999999999999</v>
      </c>
      <c r="AJ338" s="15"/>
      <c r="AK338" s="15"/>
      <c r="AL338" s="12">
        <v>48.5</v>
      </c>
      <c r="AM338" s="15"/>
      <c r="AN338" s="12">
        <v>3.5750000000000002</v>
      </c>
      <c r="AO338" s="12">
        <v>5.7</v>
      </c>
      <c r="AP338" s="15"/>
      <c r="AQ338" s="15"/>
      <c r="AR338" s="12">
        <v>2.625</v>
      </c>
      <c r="AS338" s="15"/>
      <c r="AT338" s="15"/>
      <c r="AU338" s="13">
        <v>0.15</v>
      </c>
      <c r="AV338" s="15"/>
      <c r="AW338" s="12">
        <v>2.75</v>
      </c>
      <c r="AX338" s="13">
        <v>0.01</v>
      </c>
      <c r="AY338" s="12">
        <v>0.67500000000000004</v>
      </c>
      <c r="AZ338" s="13" t="s">
        <v>1345</v>
      </c>
      <c r="BA338" s="13" t="s">
        <v>926</v>
      </c>
      <c r="BB338" s="13">
        <v>0.15</v>
      </c>
      <c r="BC338" s="15"/>
      <c r="BD338" s="13">
        <v>0.5</v>
      </c>
      <c r="BE338" s="12">
        <v>2.1250000000000002E-2</v>
      </c>
      <c r="BF338" s="12">
        <v>143.25</v>
      </c>
      <c r="BG338" s="12">
        <v>80</v>
      </c>
      <c r="BH338" s="12">
        <v>28.5</v>
      </c>
      <c r="BI338" s="12">
        <v>27</v>
      </c>
      <c r="BJ338" s="12">
        <v>26.5</v>
      </c>
      <c r="BK338" s="12">
        <v>49.75</v>
      </c>
      <c r="BL338" s="12">
        <v>0</v>
      </c>
      <c r="BM338" s="14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  <c r="BY338" s="15"/>
      <c r="BZ338" s="15"/>
      <c r="CA338" s="15"/>
      <c r="CB338" s="15"/>
      <c r="CC338" s="14"/>
      <c r="CD338" s="15"/>
      <c r="CE338" s="15"/>
      <c r="CF338" s="15"/>
      <c r="CG338" s="15"/>
      <c r="CH338" s="15"/>
      <c r="CI338" s="15"/>
      <c r="CJ338" s="15"/>
      <c r="CK338" s="15"/>
      <c r="CL338" s="15"/>
      <c r="CM338" s="15"/>
      <c r="CN338" s="15"/>
      <c r="CO338" s="15"/>
      <c r="CP338" s="15"/>
      <c r="CQ338" s="15"/>
      <c r="CR338" s="15"/>
      <c r="CS338" s="14"/>
      <c r="CT338" s="15"/>
      <c r="CU338" s="15"/>
      <c r="CV338" s="15"/>
      <c r="CW338" s="15"/>
      <c r="CX338" s="15"/>
      <c r="CY338" s="15"/>
      <c r="CZ338" s="15"/>
      <c r="DA338" s="15"/>
      <c r="DB338" s="15"/>
      <c r="DC338" s="15"/>
      <c r="DD338" s="15"/>
      <c r="DE338" s="15"/>
      <c r="DF338" s="15"/>
      <c r="DG338" s="15"/>
      <c r="DH338" s="14"/>
      <c r="DI338" s="15"/>
      <c r="DJ338" s="15"/>
      <c r="DK338" s="15"/>
      <c r="DL338" s="15"/>
      <c r="DM338" s="15"/>
      <c r="DN338" s="15"/>
      <c r="DO338" s="15"/>
      <c r="DP338" s="15"/>
      <c r="DQ338" s="15"/>
      <c r="DR338" s="15"/>
      <c r="DS338" s="15"/>
      <c r="DT338" s="15"/>
      <c r="DU338" s="15"/>
      <c r="DV338" s="15"/>
      <c r="DW338" s="15"/>
      <c r="DX338" s="15"/>
      <c r="DY338" s="15"/>
      <c r="DZ338" s="15"/>
      <c r="EA338" s="15"/>
      <c r="EB338" s="15"/>
      <c r="EC338" s="15"/>
      <c r="ED338" s="15"/>
      <c r="EE338" s="15"/>
      <c r="EF338" s="15"/>
      <c r="EG338" s="15"/>
      <c r="EH338" s="15"/>
      <c r="EI338" s="15"/>
      <c r="EJ338" s="15"/>
      <c r="EK338" s="15"/>
      <c r="EL338" s="15"/>
      <c r="EM338" s="15"/>
      <c r="EN338" s="15"/>
      <c r="EO338" s="15"/>
      <c r="EP338" s="15"/>
      <c r="EQ338" s="15"/>
      <c r="ER338" s="15"/>
      <c r="ES338" s="15"/>
      <c r="ET338" s="15"/>
      <c r="EU338" s="15"/>
      <c r="EV338" s="15"/>
      <c r="EW338" s="15"/>
      <c r="EX338" s="15"/>
      <c r="EY338" s="15"/>
      <c r="EZ338" s="15"/>
      <c r="FA338" s="15"/>
      <c r="FB338" s="15"/>
      <c r="FC338" s="15"/>
      <c r="FD338" s="15"/>
      <c r="FE338" s="15"/>
      <c r="FF338" s="15"/>
      <c r="FG338" s="15"/>
      <c r="FH338" s="15"/>
      <c r="FI338" s="15"/>
      <c r="FJ338" s="15"/>
      <c r="FK338" s="15"/>
      <c r="FL338" s="15"/>
      <c r="FM338" s="15"/>
      <c r="FN338" s="15"/>
      <c r="FO338" s="15"/>
      <c r="FP338" s="15"/>
      <c r="FQ338" s="15"/>
      <c r="FR338" s="15"/>
      <c r="FS338" s="15"/>
      <c r="FT338" s="15"/>
      <c r="FU338" s="15"/>
      <c r="FV338" s="15"/>
      <c r="FW338" s="15"/>
      <c r="FX338" s="15"/>
      <c r="FY338" s="15"/>
      <c r="FZ338" s="19">
        <v>0.05</v>
      </c>
      <c r="GA338" s="15"/>
      <c r="GB338" s="15"/>
      <c r="GC338" s="15"/>
      <c r="GD338" s="15"/>
      <c r="GE338" s="15"/>
      <c r="GF338" s="15"/>
      <c r="GG338" s="19">
        <v>0.05</v>
      </c>
      <c r="GH338" s="15"/>
      <c r="GI338" s="15"/>
      <c r="GJ338" s="13">
        <f t="shared" si="22"/>
        <v>0.1</v>
      </c>
      <c r="GK338" s="15"/>
      <c r="GL338" s="15"/>
      <c r="GM338" s="15"/>
      <c r="GN338" s="15"/>
      <c r="GO338" s="15"/>
      <c r="GP338" s="15"/>
      <c r="GQ338" s="30"/>
      <c r="GR338" s="1">
        <v>0.59750000000000003</v>
      </c>
      <c r="GS338" s="1">
        <v>11.824999999999999</v>
      </c>
      <c r="GT338" s="1">
        <v>102.2175</v>
      </c>
    </row>
    <row r="339" spans="1:202" x14ac:dyDescent="0.2">
      <c r="A339" s="10" t="s">
        <v>1242</v>
      </c>
      <c r="B339" s="10" t="s">
        <v>1243</v>
      </c>
      <c r="C339" s="14"/>
      <c r="D339" s="14"/>
      <c r="E339" s="10" t="s">
        <v>390</v>
      </c>
      <c r="F339" s="10" t="s">
        <v>391</v>
      </c>
      <c r="G339" s="10" t="s">
        <v>392</v>
      </c>
      <c r="H339" s="10" t="s">
        <v>393</v>
      </c>
      <c r="I339" s="14"/>
      <c r="J339" s="14"/>
      <c r="K339" s="12">
        <v>129</v>
      </c>
      <c r="L339" s="13" t="s">
        <v>396</v>
      </c>
      <c r="M339" s="12">
        <v>251.25</v>
      </c>
      <c r="N339" s="12">
        <v>0</v>
      </c>
      <c r="O339" s="12">
        <v>2.5125000000000002</v>
      </c>
      <c r="P339" s="12">
        <v>7.6</v>
      </c>
      <c r="Q339" s="12">
        <v>370.33333299999998</v>
      </c>
      <c r="R339" s="15"/>
      <c r="S339" s="13" t="s">
        <v>424</v>
      </c>
      <c r="T339" s="12">
        <v>9.125</v>
      </c>
      <c r="U339" s="12">
        <v>142.5</v>
      </c>
      <c r="V339" s="20">
        <v>5.875E-3</v>
      </c>
      <c r="W339" s="12">
        <v>0.69874999999999998</v>
      </c>
      <c r="X339" s="15"/>
      <c r="Y339" s="13">
        <f t="shared" si="21"/>
        <v>7.5534875000000008E-3</v>
      </c>
      <c r="Z339" s="20">
        <v>0.7</v>
      </c>
      <c r="AA339" s="12">
        <f t="shared" si="23"/>
        <v>3.1000200000000002</v>
      </c>
      <c r="AB339" s="19">
        <v>5.0000000000000001E-4</v>
      </c>
      <c r="AC339" s="12">
        <v>0.33875</v>
      </c>
      <c r="AD339" s="12">
        <f t="shared" si="24"/>
        <v>1.64285E-3</v>
      </c>
      <c r="AE339" s="12">
        <v>1.0125E-2</v>
      </c>
      <c r="AF339" s="15"/>
      <c r="AG339" s="12">
        <v>1.0375000000000001</v>
      </c>
      <c r="AH339" s="12">
        <v>2.4250000000000001E-2</v>
      </c>
      <c r="AI339" s="12">
        <v>1.0525</v>
      </c>
      <c r="AJ339" s="15"/>
      <c r="AK339" s="15"/>
      <c r="AL339" s="12">
        <v>49.75</v>
      </c>
      <c r="AM339" s="15"/>
      <c r="AN339" s="12">
        <v>3.2250000000000001</v>
      </c>
      <c r="AO339" s="12">
        <v>4.3499999999999996</v>
      </c>
      <c r="AP339" s="15"/>
      <c r="AQ339" s="15"/>
      <c r="AR339" s="12">
        <v>2.9</v>
      </c>
      <c r="AS339" s="15"/>
      <c r="AT339" s="15"/>
      <c r="AU339" s="13">
        <v>0.15</v>
      </c>
      <c r="AV339" s="15"/>
      <c r="AW339" s="12">
        <v>2.5</v>
      </c>
      <c r="AX339" s="13">
        <v>0.01</v>
      </c>
      <c r="AY339" s="12">
        <v>0.67500000000000004</v>
      </c>
      <c r="AZ339" s="13" t="s">
        <v>1345</v>
      </c>
      <c r="BA339" s="13" t="s">
        <v>926</v>
      </c>
      <c r="BB339" s="13">
        <v>0.15</v>
      </c>
      <c r="BC339" s="15"/>
      <c r="BD339" s="13">
        <v>0.5</v>
      </c>
      <c r="BE339" s="12">
        <v>1.5625E-2</v>
      </c>
      <c r="BF339" s="12">
        <v>256.5</v>
      </c>
      <c r="BG339" s="12">
        <v>102.5</v>
      </c>
      <c r="BH339" s="12">
        <v>21.25</v>
      </c>
      <c r="BI339" s="12">
        <v>18.75</v>
      </c>
      <c r="BJ339" s="12">
        <v>25</v>
      </c>
      <c r="BK339" s="12">
        <v>50.25</v>
      </c>
      <c r="BL339" s="12">
        <v>50</v>
      </c>
      <c r="BM339" s="14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  <c r="BY339" s="15"/>
      <c r="BZ339" s="15"/>
      <c r="CA339" s="15"/>
      <c r="CB339" s="15"/>
      <c r="CC339" s="14"/>
      <c r="CD339" s="15"/>
      <c r="CE339" s="15"/>
      <c r="CF339" s="15"/>
      <c r="CG339" s="15"/>
      <c r="CH339" s="15"/>
      <c r="CI339" s="15"/>
      <c r="CJ339" s="15"/>
      <c r="CK339" s="15"/>
      <c r="CL339" s="15"/>
      <c r="CM339" s="15"/>
      <c r="CN339" s="15"/>
      <c r="CO339" s="15"/>
      <c r="CP339" s="15"/>
      <c r="CQ339" s="15"/>
      <c r="CR339" s="15"/>
      <c r="CS339" s="14"/>
      <c r="CT339" s="15"/>
      <c r="CU339" s="15"/>
      <c r="CV339" s="15"/>
      <c r="CW339" s="15"/>
      <c r="CX339" s="15"/>
      <c r="CY339" s="15"/>
      <c r="CZ339" s="15"/>
      <c r="DA339" s="15"/>
      <c r="DB339" s="15"/>
      <c r="DC339" s="15"/>
      <c r="DD339" s="15"/>
      <c r="DE339" s="15"/>
      <c r="DF339" s="15"/>
      <c r="DG339" s="15"/>
      <c r="DH339" s="14"/>
      <c r="DI339" s="15"/>
      <c r="DJ339" s="15"/>
      <c r="DK339" s="15"/>
      <c r="DL339" s="15"/>
      <c r="DM339" s="15"/>
      <c r="DN339" s="15"/>
      <c r="DO339" s="15"/>
      <c r="DP339" s="15"/>
      <c r="DQ339" s="15"/>
      <c r="DR339" s="15"/>
      <c r="DS339" s="15"/>
      <c r="DT339" s="15"/>
      <c r="DU339" s="15"/>
      <c r="DV339" s="15"/>
      <c r="DW339" s="15"/>
      <c r="DX339" s="15"/>
      <c r="DY339" s="15"/>
      <c r="DZ339" s="15"/>
      <c r="EA339" s="15"/>
      <c r="EB339" s="15"/>
      <c r="EC339" s="15"/>
      <c r="ED339" s="15"/>
      <c r="EE339" s="15"/>
      <c r="EF339" s="15"/>
      <c r="EG339" s="15"/>
      <c r="EH339" s="15"/>
      <c r="EI339" s="15"/>
      <c r="EJ339" s="15"/>
      <c r="EK339" s="15"/>
      <c r="EL339" s="15"/>
      <c r="EM339" s="15"/>
      <c r="EN339" s="15"/>
      <c r="EO339" s="15"/>
      <c r="EP339" s="15"/>
      <c r="EQ339" s="15"/>
      <c r="ER339" s="15"/>
      <c r="ES339" s="15"/>
      <c r="ET339" s="15"/>
      <c r="EU339" s="15"/>
      <c r="EV339" s="15"/>
      <c r="EW339" s="15"/>
      <c r="EX339" s="15"/>
      <c r="EY339" s="15"/>
      <c r="EZ339" s="15"/>
      <c r="FA339" s="15"/>
      <c r="FB339" s="15"/>
      <c r="FC339" s="15"/>
      <c r="FD339" s="15"/>
      <c r="FE339" s="15"/>
      <c r="FF339" s="15"/>
      <c r="FG339" s="15"/>
      <c r="FH339" s="15"/>
      <c r="FI339" s="15"/>
      <c r="FJ339" s="15"/>
      <c r="FK339" s="15"/>
      <c r="FL339" s="15"/>
      <c r="FM339" s="15"/>
      <c r="FN339" s="15"/>
      <c r="FO339" s="15"/>
      <c r="FP339" s="15"/>
      <c r="FQ339" s="15"/>
      <c r="FR339" s="15"/>
      <c r="FS339" s="15"/>
      <c r="FT339" s="15"/>
      <c r="FU339" s="15"/>
      <c r="FV339" s="15"/>
      <c r="FW339" s="15"/>
      <c r="FX339" s="15"/>
      <c r="FY339" s="15"/>
      <c r="FZ339" s="19">
        <v>0.05</v>
      </c>
      <c r="GA339" s="15"/>
      <c r="GB339" s="15"/>
      <c r="GC339" s="15"/>
      <c r="GD339" s="15"/>
      <c r="GE339" s="15"/>
      <c r="GF339" s="15"/>
      <c r="GG339" s="19">
        <v>0.05</v>
      </c>
      <c r="GH339" s="15"/>
      <c r="GI339" s="15"/>
      <c r="GJ339" s="13">
        <f t="shared" si="22"/>
        <v>0.1</v>
      </c>
      <c r="GK339" s="15"/>
      <c r="GL339" s="15"/>
      <c r="GM339" s="15"/>
      <c r="GN339" s="15"/>
      <c r="GO339" s="15"/>
      <c r="GP339" s="15"/>
      <c r="GQ339" s="30"/>
      <c r="GR339" s="1">
        <v>3.06</v>
      </c>
      <c r="GS339" s="1">
        <v>11.25</v>
      </c>
      <c r="GT339" s="1">
        <v>97.582499999999996</v>
      </c>
    </row>
    <row r="340" spans="1:202" x14ac:dyDescent="0.2">
      <c r="A340" s="10" t="s">
        <v>1244</v>
      </c>
      <c r="B340" s="10" t="s">
        <v>1245</v>
      </c>
      <c r="C340" s="14"/>
      <c r="D340" s="14"/>
      <c r="E340" s="10" t="s">
        <v>390</v>
      </c>
      <c r="F340" s="10" t="s">
        <v>391</v>
      </c>
      <c r="G340" s="10" t="s">
        <v>392</v>
      </c>
      <c r="H340" s="10" t="s">
        <v>393</v>
      </c>
      <c r="I340" s="14"/>
      <c r="J340" s="14"/>
      <c r="K340" s="12">
        <v>130</v>
      </c>
      <c r="L340" s="13" t="s">
        <v>396</v>
      </c>
      <c r="M340" s="12">
        <v>365.5</v>
      </c>
      <c r="N340" s="12">
        <v>0</v>
      </c>
      <c r="O340" s="12">
        <v>1.1174999999999999</v>
      </c>
      <c r="P340" s="12">
        <v>7.65</v>
      </c>
      <c r="Q340" s="12">
        <v>311.25</v>
      </c>
      <c r="R340" s="15"/>
      <c r="S340" s="13" t="s">
        <v>424</v>
      </c>
      <c r="T340" s="12">
        <v>9.3249999999999993</v>
      </c>
      <c r="U340" s="12">
        <v>155.5</v>
      </c>
      <c r="V340" s="19">
        <v>1.5E-3</v>
      </c>
      <c r="W340" s="12">
        <v>0.69799999999999995</v>
      </c>
      <c r="X340" s="15"/>
      <c r="Y340" s="13">
        <f t="shared" si="21"/>
        <v>1.9285500000000002E-3</v>
      </c>
      <c r="Z340" s="20">
        <v>0.69750000000000001</v>
      </c>
      <c r="AA340" s="12">
        <f t="shared" si="23"/>
        <v>3.0889485000000003</v>
      </c>
      <c r="AB340" s="19">
        <v>5.0000000000000001E-4</v>
      </c>
      <c r="AC340" s="12">
        <v>0.127</v>
      </c>
      <c r="AD340" s="12">
        <f t="shared" si="24"/>
        <v>1.64285E-3</v>
      </c>
      <c r="AE340" s="13">
        <v>1.5E-3</v>
      </c>
      <c r="AF340" s="15"/>
      <c r="AG340" s="12">
        <v>0.82499999999999996</v>
      </c>
      <c r="AH340" s="12">
        <v>2.0250000000000001E-2</v>
      </c>
      <c r="AI340" s="12">
        <v>1.1525000000000001</v>
      </c>
      <c r="AJ340" s="15"/>
      <c r="AK340" s="15"/>
      <c r="AL340" s="12">
        <v>51.25</v>
      </c>
      <c r="AM340" s="15"/>
      <c r="AN340" s="12">
        <v>37.75</v>
      </c>
      <c r="AO340" s="12">
        <v>6.7</v>
      </c>
      <c r="AP340" s="15"/>
      <c r="AQ340" s="15"/>
      <c r="AR340" s="12">
        <v>13.4</v>
      </c>
      <c r="AS340" s="15"/>
      <c r="AT340" s="15"/>
      <c r="AU340" s="13">
        <v>0.15</v>
      </c>
      <c r="AV340" s="15"/>
      <c r="AW340" s="13">
        <v>1</v>
      </c>
      <c r="AX340" s="13">
        <v>0.01</v>
      </c>
      <c r="AY340" s="13">
        <v>0.2</v>
      </c>
      <c r="AZ340" s="13" t="s">
        <v>1345</v>
      </c>
      <c r="BA340" s="13" t="s">
        <v>926</v>
      </c>
      <c r="BB340" s="13">
        <v>0.15</v>
      </c>
      <c r="BC340" s="15"/>
      <c r="BD340" s="13">
        <v>0.5</v>
      </c>
      <c r="BE340" s="13">
        <v>5.4999999999999997E-3</v>
      </c>
      <c r="BF340" s="12">
        <v>215</v>
      </c>
      <c r="BG340" s="12">
        <v>149</v>
      </c>
      <c r="BH340" s="12">
        <v>2.25</v>
      </c>
      <c r="BI340" s="12">
        <v>1</v>
      </c>
      <c r="BJ340" s="12">
        <v>1.75</v>
      </c>
      <c r="BK340" s="12">
        <v>10.25</v>
      </c>
      <c r="BL340" s="12">
        <v>0</v>
      </c>
      <c r="BM340" s="14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  <c r="BY340" s="15"/>
      <c r="BZ340" s="15"/>
      <c r="CA340" s="15"/>
      <c r="CB340" s="15"/>
      <c r="CC340" s="14"/>
      <c r="CD340" s="15"/>
      <c r="CE340" s="15"/>
      <c r="CF340" s="15"/>
      <c r="CG340" s="15"/>
      <c r="CH340" s="15"/>
      <c r="CI340" s="15"/>
      <c r="CJ340" s="15"/>
      <c r="CK340" s="15"/>
      <c r="CL340" s="15"/>
      <c r="CM340" s="15"/>
      <c r="CN340" s="15"/>
      <c r="CO340" s="15"/>
      <c r="CP340" s="15"/>
      <c r="CQ340" s="15"/>
      <c r="CR340" s="15"/>
      <c r="CS340" s="14"/>
      <c r="CT340" s="15"/>
      <c r="CU340" s="15"/>
      <c r="CV340" s="15"/>
      <c r="CW340" s="15"/>
      <c r="CX340" s="15"/>
      <c r="CY340" s="15"/>
      <c r="CZ340" s="15"/>
      <c r="DA340" s="15"/>
      <c r="DB340" s="15"/>
      <c r="DC340" s="15"/>
      <c r="DD340" s="15"/>
      <c r="DE340" s="15"/>
      <c r="DF340" s="15"/>
      <c r="DG340" s="15"/>
      <c r="DH340" s="14"/>
      <c r="DI340" s="15"/>
      <c r="DJ340" s="15"/>
      <c r="DK340" s="15"/>
      <c r="DL340" s="15"/>
      <c r="DM340" s="15"/>
      <c r="DN340" s="15"/>
      <c r="DO340" s="15"/>
      <c r="DP340" s="15"/>
      <c r="DQ340" s="15"/>
      <c r="DR340" s="15"/>
      <c r="DS340" s="15"/>
      <c r="DT340" s="15"/>
      <c r="DU340" s="15"/>
      <c r="DV340" s="15"/>
      <c r="DW340" s="15"/>
      <c r="DX340" s="15"/>
      <c r="DY340" s="15"/>
      <c r="DZ340" s="15"/>
      <c r="EA340" s="15"/>
      <c r="EB340" s="15"/>
      <c r="EC340" s="15"/>
      <c r="ED340" s="15"/>
      <c r="EE340" s="15"/>
      <c r="EF340" s="15"/>
      <c r="EG340" s="15"/>
      <c r="EH340" s="15"/>
      <c r="EI340" s="15"/>
      <c r="EJ340" s="15"/>
      <c r="EK340" s="15"/>
      <c r="EL340" s="15"/>
      <c r="EM340" s="15"/>
      <c r="EN340" s="15"/>
      <c r="EO340" s="15"/>
      <c r="EP340" s="15"/>
      <c r="EQ340" s="15"/>
      <c r="ER340" s="15"/>
      <c r="ES340" s="15"/>
      <c r="ET340" s="15"/>
      <c r="EU340" s="15"/>
      <c r="EV340" s="15"/>
      <c r="EW340" s="15"/>
      <c r="EX340" s="15"/>
      <c r="EY340" s="15"/>
      <c r="EZ340" s="15"/>
      <c r="FA340" s="15"/>
      <c r="FB340" s="15"/>
      <c r="FC340" s="15"/>
      <c r="FD340" s="15"/>
      <c r="FE340" s="15"/>
      <c r="FF340" s="15"/>
      <c r="FG340" s="15"/>
      <c r="FH340" s="15"/>
      <c r="FI340" s="15"/>
      <c r="FJ340" s="15"/>
      <c r="FK340" s="15"/>
      <c r="FL340" s="15"/>
      <c r="FM340" s="15"/>
      <c r="FN340" s="15"/>
      <c r="FO340" s="15"/>
      <c r="FP340" s="15"/>
      <c r="FQ340" s="15"/>
      <c r="FR340" s="15"/>
      <c r="FS340" s="15"/>
      <c r="FT340" s="15"/>
      <c r="FU340" s="15"/>
      <c r="FV340" s="15"/>
      <c r="FW340" s="15"/>
      <c r="FX340" s="15"/>
      <c r="FY340" s="15"/>
      <c r="FZ340" s="19">
        <v>0.05</v>
      </c>
      <c r="GA340" s="15"/>
      <c r="GB340" s="15"/>
      <c r="GC340" s="15"/>
      <c r="GD340" s="15"/>
      <c r="GE340" s="15"/>
      <c r="GF340" s="15"/>
      <c r="GG340" s="19">
        <v>0.05</v>
      </c>
      <c r="GH340" s="15"/>
      <c r="GI340" s="15"/>
      <c r="GJ340" s="13">
        <f t="shared" si="22"/>
        <v>0.1</v>
      </c>
      <c r="GK340" s="15"/>
      <c r="GL340" s="15"/>
      <c r="GM340" s="15"/>
      <c r="GN340" s="15"/>
      <c r="GO340" s="15"/>
      <c r="GP340" s="15"/>
      <c r="GQ340" s="30"/>
      <c r="GR340" s="1">
        <v>0.41499999999999998</v>
      </c>
      <c r="GS340" s="1">
        <v>11.75</v>
      </c>
      <c r="GT340" s="1">
        <v>102.39</v>
      </c>
    </row>
    <row r="341" spans="1:202" x14ac:dyDescent="0.2">
      <c r="A341" s="10" t="s">
        <v>1246</v>
      </c>
      <c r="B341" s="10" t="s">
        <v>1247</v>
      </c>
      <c r="C341" s="14"/>
      <c r="D341" s="14"/>
      <c r="E341" s="10" t="s">
        <v>390</v>
      </c>
      <c r="F341" s="10" t="s">
        <v>391</v>
      </c>
      <c r="G341" s="10" t="s">
        <v>392</v>
      </c>
      <c r="H341" s="10" t="s">
        <v>393</v>
      </c>
      <c r="I341" s="14"/>
      <c r="J341" s="14"/>
      <c r="K341" s="12">
        <v>203.625</v>
      </c>
      <c r="L341" s="12">
        <v>7.75</v>
      </c>
      <c r="M341" s="12">
        <v>318.5</v>
      </c>
      <c r="N341" s="12">
        <v>0</v>
      </c>
      <c r="O341" s="12">
        <v>0.44750000000000001</v>
      </c>
      <c r="P341" s="12">
        <v>7.85</v>
      </c>
      <c r="Q341" s="12">
        <v>173.82499999999999</v>
      </c>
      <c r="R341" s="15"/>
      <c r="S341" s="13" t="s">
        <v>424</v>
      </c>
      <c r="T341" s="12">
        <v>11.725</v>
      </c>
      <c r="U341" s="12">
        <v>235.9</v>
      </c>
      <c r="V341" s="20">
        <v>1.7250000000000001E-2</v>
      </c>
      <c r="W341" s="12">
        <v>0.23225000000000001</v>
      </c>
      <c r="X341" s="12">
        <v>4.4299999999999998E-4</v>
      </c>
      <c r="Y341" s="13">
        <f t="shared" si="21"/>
        <v>2.2178325000000002E-2</v>
      </c>
      <c r="Z341" s="20">
        <v>0.2155</v>
      </c>
      <c r="AA341" s="12">
        <f t="shared" si="23"/>
        <v>0.95436330000000003</v>
      </c>
      <c r="AB341" s="19">
        <v>1E-3</v>
      </c>
      <c r="AC341" s="12">
        <v>0.20374999999999999</v>
      </c>
      <c r="AD341" s="12">
        <f t="shared" si="24"/>
        <v>3.2856999999999999E-3</v>
      </c>
      <c r="AE341" s="12">
        <v>3.375E-3</v>
      </c>
      <c r="AF341" s="15"/>
      <c r="AG341" s="12">
        <v>0.436</v>
      </c>
      <c r="AH341" s="12">
        <v>6.875E-3</v>
      </c>
      <c r="AI341" s="12">
        <v>1.5024999999999999</v>
      </c>
      <c r="AJ341" s="15"/>
      <c r="AK341" s="15"/>
      <c r="AL341" s="15"/>
      <c r="AM341" s="15"/>
      <c r="AN341" s="13">
        <v>2.5</v>
      </c>
      <c r="AO341" s="15"/>
      <c r="AP341" s="15"/>
      <c r="AQ341" s="15"/>
      <c r="AR341" s="12">
        <v>0.71775</v>
      </c>
      <c r="AS341" s="15"/>
      <c r="AT341" s="15"/>
      <c r="AU341" s="12">
        <v>1.4312499999999999</v>
      </c>
      <c r="AV341" s="15"/>
      <c r="AW341" s="12">
        <v>2.75</v>
      </c>
      <c r="AX341" s="12">
        <v>3.2500000000000001E-2</v>
      </c>
      <c r="AY341" s="12">
        <v>1.175</v>
      </c>
      <c r="AZ341" s="12">
        <v>4.8</v>
      </c>
      <c r="BA341" s="13" t="s">
        <v>926</v>
      </c>
      <c r="BB341" s="13">
        <v>0.15</v>
      </c>
      <c r="BC341" s="15"/>
      <c r="BD341" s="13">
        <v>0.5</v>
      </c>
      <c r="BE341" s="12">
        <v>3.0624999999999999E-2</v>
      </c>
      <c r="BF341" s="12">
        <v>101.75</v>
      </c>
      <c r="BG341" s="12">
        <v>95</v>
      </c>
      <c r="BH341" s="12">
        <v>22.625</v>
      </c>
      <c r="BI341" s="13" t="s">
        <v>927</v>
      </c>
      <c r="BJ341" s="12">
        <v>36.5</v>
      </c>
      <c r="BK341" s="12">
        <v>130</v>
      </c>
      <c r="BL341" s="12">
        <v>0</v>
      </c>
      <c r="BM341" s="14" t="s">
        <v>403</v>
      </c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  <c r="BY341" s="15"/>
      <c r="BZ341" s="15"/>
      <c r="CA341" s="15"/>
      <c r="CB341" s="15"/>
      <c r="CC341" s="14" t="s">
        <v>929</v>
      </c>
      <c r="CD341" s="15"/>
      <c r="CE341" s="15"/>
      <c r="CF341" s="15"/>
      <c r="CG341" s="15"/>
      <c r="CH341" s="15"/>
      <c r="CI341" s="15"/>
      <c r="CJ341" s="15"/>
      <c r="CK341" s="15"/>
      <c r="CL341" s="15"/>
      <c r="CM341" s="15"/>
      <c r="CN341" s="15"/>
      <c r="CO341" s="15"/>
      <c r="CP341" s="15"/>
      <c r="CQ341" s="15"/>
      <c r="CR341" s="15"/>
      <c r="CS341" s="14"/>
      <c r="CT341" s="15"/>
      <c r="CU341" s="15"/>
      <c r="CV341" s="15"/>
      <c r="CW341" s="15"/>
      <c r="CX341" s="15"/>
      <c r="CY341" s="15"/>
      <c r="CZ341" s="15"/>
      <c r="DA341" s="15"/>
      <c r="DB341" s="15"/>
      <c r="DC341" s="15"/>
      <c r="DD341" s="15"/>
      <c r="DE341" s="15"/>
      <c r="DF341" s="15"/>
      <c r="DG341" s="15"/>
      <c r="DH341" s="10" t="s">
        <v>929</v>
      </c>
      <c r="DI341" s="15"/>
      <c r="DJ341" s="15"/>
      <c r="DK341" s="15"/>
      <c r="DL341" s="15"/>
      <c r="DM341" s="15"/>
      <c r="DN341" s="15"/>
      <c r="DO341" s="15"/>
      <c r="DP341" s="15"/>
      <c r="DQ341" s="15"/>
      <c r="DR341" s="15"/>
      <c r="DS341" s="13">
        <v>5.0000000000000001E-4</v>
      </c>
      <c r="DT341" s="13">
        <v>0.02</v>
      </c>
      <c r="DU341" s="12">
        <v>0</v>
      </c>
      <c r="DV341" s="13">
        <v>2.5000000000000001E-4</v>
      </c>
      <c r="DW341" s="13">
        <v>2.5000000000000001E-4</v>
      </c>
      <c r="DX341" s="15"/>
      <c r="DY341" s="15"/>
      <c r="DZ341" s="15"/>
      <c r="EA341" s="15"/>
      <c r="EB341" s="15"/>
      <c r="EC341" s="15"/>
      <c r="ED341" s="15"/>
      <c r="EE341" s="15"/>
      <c r="EF341" s="15"/>
      <c r="EG341" s="13">
        <v>2.5000000000000001E-3</v>
      </c>
      <c r="EH341" s="15"/>
      <c r="EI341" s="15"/>
      <c r="EJ341" s="15"/>
      <c r="EK341" s="15"/>
      <c r="EL341" s="15"/>
      <c r="EM341" s="15"/>
      <c r="EN341" s="15"/>
      <c r="EO341" s="15"/>
      <c r="EP341" s="15"/>
      <c r="EQ341" s="15"/>
      <c r="ER341" s="15"/>
      <c r="ES341" s="15"/>
      <c r="ET341" s="15"/>
      <c r="EU341" s="15"/>
      <c r="EV341" s="15"/>
      <c r="EW341" s="15"/>
      <c r="EX341" s="15"/>
      <c r="EY341" s="15"/>
      <c r="EZ341" s="15"/>
      <c r="FA341" s="15"/>
      <c r="FB341" s="15"/>
      <c r="FC341" s="15"/>
      <c r="FD341" s="15"/>
      <c r="FE341" s="15"/>
      <c r="FF341" s="15"/>
      <c r="FG341" s="15"/>
      <c r="FH341" s="15"/>
      <c r="FI341" s="15"/>
      <c r="FJ341" s="15"/>
      <c r="FK341" s="15"/>
      <c r="FL341" s="15"/>
      <c r="FM341" s="15"/>
      <c r="FN341" s="15"/>
      <c r="FO341" s="15"/>
      <c r="FP341" s="15"/>
      <c r="FQ341" s="15"/>
      <c r="FR341" s="15"/>
      <c r="FS341" s="15"/>
      <c r="FT341" s="15"/>
      <c r="FU341" s="15"/>
      <c r="FV341" s="15"/>
      <c r="FW341" s="15"/>
      <c r="FX341" s="15"/>
      <c r="FY341" s="15"/>
      <c r="FZ341" s="19">
        <v>0.05</v>
      </c>
      <c r="GA341" s="19">
        <v>0.05</v>
      </c>
      <c r="GB341" s="15"/>
      <c r="GC341" s="15"/>
      <c r="GD341" s="15"/>
      <c r="GE341" s="15"/>
      <c r="GF341" s="15"/>
      <c r="GG341" s="19">
        <v>0.05</v>
      </c>
      <c r="GH341" s="13">
        <v>0.375</v>
      </c>
      <c r="GI341" s="15"/>
      <c r="GJ341" s="13">
        <f t="shared" si="22"/>
        <v>0.1</v>
      </c>
      <c r="GK341" s="15"/>
      <c r="GL341" s="13">
        <v>2.5000000000000001E-4</v>
      </c>
      <c r="GM341" s="15"/>
      <c r="GN341" s="13">
        <v>2.5000000000000001E-4</v>
      </c>
      <c r="GO341" s="13">
        <v>2.5000000000000001E-4</v>
      </c>
      <c r="GP341" s="13">
        <v>2.5000000000000001E-4</v>
      </c>
      <c r="GQ341" s="30"/>
      <c r="GR341" s="1">
        <v>1.5925</v>
      </c>
      <c r="GS341" s="1">
        <v>9.0474999999999994</v>
      </c>
      <c r="GT341" s="1">
        <v>82.935000000000002</v>
      </c>
    </row>
    <row r="342" spans="1:202" x14ac:dyDescent="0.2">
      <c r="A342" s="10" t="s">
        <v>1248</v>
      </c>
      <c r="B342" s="10" t="s">
        <v>1249</v>
      </c>
      <c r="C342" s="14"/>
      <c r="D342" s="14"/>
      <c r="E342" s="10" t="s">
        <v>390</v>
      </c>
      <c r="F342" s="10" t="s">
        <v>391</v>
      </c>
      <c r="G342" s="10" t="s">
        <v>392</v>
      </c>
      <c r="H342" s="10" t="s">
        <v>393</v>
      </c>
      <c r="I342" s="14"/>
      <c r="J342" s="14"/>
      <c r="K342" s="12">
        <v>131.5</v>
      </c>
      <c r="L342" s="13" t="s">
        <v>396</v>
      </c>
      <c r="M342" s="12">
        <v>238.75</v>
      </c>
      <c r="N342" s="12">
        <v>0</v>
      </c>
      <c r="O342" s="12">
        <v>1.85</v>
      </c>
      <c r="P342" s="12">
        <v>7.75</v>
      </c>
      <c r="Q342" s="12">
        <v>309</v>
      </c>
      <c r="R342" s="15"/>
      <c r="S342" s="12">
        <v>2.35</v>
      </c>
      <c r="T342" s="12">
        <v>8.35</v>
      </c>
      <c r="U342" s="12">
        <v>138.5</v>
      </c>
      <c r="V342" s="19">
        <v>1.5E-3</v>
      </c>
      <c r="W342" s="12">
        <v>0.67274999999999996</v>
      </c>
      <c r="X342" s="15"/>
      <c r="Y342" s="13">
        <f t="shared" si="21"/>
        <v>1.9285500000000002E-3</v>
      </c>
      <c r="Z342" s="20">
        <v>0.67</v>
      </c>
      <c r="AA342" s="12">
        <f t="shared" si="23"/>
        <v>2.9671620000000005</v>
      </c>
      <c r="AB342" s="20">
        <v>1E-3</v>
      </c>
      <c r="AC342" s="12">
        <v>0.11225</v>
      </c>
      <c r="AD342" s="12">
        <f t="shared" si="24"/>
        <v>3.2856999999999999E-3</v>
      </c>
      <c r="AE342" s="12">
        <v>3.1250000000000002E-3</v>
      </c>
      <c r="AF342" s="15"/>
      <c r="AG342" s="12">
        <v>0.78500000000000003</v>
      </c>
      <c r="AH342" s="12">
        <v>2.4E-2</v>
      </c>
      <c r="AI342" s="12">
        <v>0.90749999999999997</v>
      </c>
      <c r="AJ342" s="15"/>
      <c r="AK342" s="15"/>
      <c r="AL342" s="12">
        <v>49.75</v>
      </c>
      <c r="AM342" s="15"/>
      <c r="AN342" s="12">
        <v>1.95</v>
      </c>
      <c r="AO342" s="12">
        <v>3.35</v>
      </c>
      <c r="AP342" s="15"/>
      <c r="AQ342" s="15"/>
      <c r="AR342" s="12">
        <v>2.4500000000000002</v>
      </c>
      <c r="AS342" s="15"/>
      <c r="AT342" s="15"/>
      <c r="AU342" s="13">
        <v>0.15</v>
      </c>
      <c r="AV342" s="15"/>
      <c r="AW342" s="13">
        <v>1</v>
      </c>
      <c r="AX342" s="13">
        <v>0.01</v>
      </c>
      <c r="AY342" s="12">
        <v>0.4</v>
      </c>
      <c r="AZ342" s="13" t="s">
        <v>1345</v>
      </c>
      <c r="BA342" s="13" t="s">
        <v>926</v>
      </c>
      <c r="BB342" s="13">
        <v>0.15</v>
      </c>
      <c r="BC342" s="15"/>
      <c r="BD342" s="13">
        <v>0.5</v>
      </c>
      <c r="BE342" s="12">
        <v>1.5625E-2</v>
      </c>
      <c r="BF342" s="12">
        <v>428</v>
      </c>
      <c r="BG342" s="12">
        <v>288.5</v>
      </c>
      <c r="BH342" s="12">
        <v>21.75</v>
      </c>
      <c r="BI342" s="12">
        <v>8</v>
      </c>
      <c r="BJ342" s="12">
        <v>27.25</v>
      </c>
      <c r="BK342" s="12">
        <v>117.75</v>
      </c>
      <c r="BL342" s="12">
        <v>25</v>
      </c>
      <c r="BM342" s="14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  <c r="BY342" s="15"/>
      <c r="BZ342" s="15"/>
      <c r="CA342" s="15"/>
      <c r="CB342" s="15"/>
      <c r="CC342" s="14"/>
      <c r="CD342" s="15"/>
      <c r="CE342" s="15"/>
      <c r="CF342" s="15"/>
      <c r="CG342" s="15"/>
      <c r="CH342" s="15"/>
      <c r="CI342" s="15"/>
      <c r="CJ342" s="15"/>
      <c r="CK342" s="15"/>
      <c r="CL342" s="15"/>
      <c r="CM342" s="15"/>
      <c r="CN342" s="15"/>
      <c r="CO342" s="15"/>
      <c r="CP342" s="15"/>
      <c r="CQ342" s="15"/>
      <c r="CR342" s="15"/>
      <c r="CS342" s="14"/>
      <c r="CT342" s="15"/>
      <c r="CU342" s="15"/>
      <c r="CV342" s="15"/>
      <c r="CW342" s="15"/>
      <c r="CX342" s="15"/>
      <c r="CY342" s="15"/>
      <c r="CZ342" s="15"/>
      <c r="DA342" s="15"/>
      <c r="DB342" s="15"/>
      <c r="DC342" s="15"/>
      <c r="DD342" s="15"/>
      <c r="DE342" s="15"/>
      <c r="DF342" s="15"/>
      <c r="DG342" s="15"/>
      <c r="DH342" s="14"/>
      <c r="DI342" s="15"/>
      <c r="DJ342" s="15"/>
      <c r="DK342" s="15"/>
      <c r="DL342" s="15"/>
      <c r="DM342" s="15"/>
      <c r="DN342" s="15"/>
      <c r="DO342" s="15"/>
      <c r="DP342" s="15"/>
      <c r="DQ342" s="15"/>
      <c r="DR342" s="15"/>
      <c r="DS342" s="15"/>
      <c r="DT342" s="15"/>
      <c r="DU342" s="15"/>
      <c r="DV342" s="15"/>
      <c r="DW342" s="15"/>
      <c r="DX342" s="15"/>
      <c r="DY342" s="15"/>
      <c r="DZ342" s="15"/>
      <c r="EA342" s="15"/>
      <c r="EB342" s="15"/>
      <c r="EC342" s="15"/>
      <c r="ED342" s="15"/>
      <c r="EE342" s="15"/>
      <c r="EF342" s="15"/>
      <c r="EG342" s="15"/>
      <c r="EH342" s="15"/>
      <c r="EI342" s="15"/>
      <c r="EJ342" s="15"/>
      <c r="EK342" s="15"/>
      <c r="EL342" s="15"/>
      <c r="EM342" s="15"/>
      <c r="EN342" s="15"/>
      <c r="EO342" s="15"/>
      <c r="EP342" s="15"/>
      <c r="EQ342" s="15"/>
      <c r="ER342" s="15"/>
      <c r="ES342" s="15"/>
      <c r="ET342" s="15"/>
      <c r="EU342" s="15"/>
      <c r="EV342" s="15"/>
      <c r="EW342" s="15"/>
      <c r="EX342" s="15"/>
      <c r="EY342" s="15"/>
      <c r="EZ342" s="15"/>
      <c r="FA342" s="15"/>
      <c r="FB342" s="15"/>
      <c r="FC342" s="15"/>
      <c r="FD342" s="15"/>
      <c r="FE342" s="15"/>
      <c r="FF342" s="15"/>
      <c r="FG342" s="15"/>
      <c r="FH342" s="15"/>
      <c r="FI342" s="15"/>
      <c r="FJ342" s="15"/>
      <c r="FK342" s="15"/>
      <c r="FL342" s="15"/>
      <c r="FM342" s="15"/>
      <c r="FN342" s="15"/>
      <c r="FO342" s="15"/>
      <c r="FP342" s="15"/>
      <c r="FQ342" s="15"/>
      <c r="FR342" s="15"/>
      <c r="FS342" s="15"/>
      <c r="FT342" s="15"/>
      <c r="FU342" s="15"/>
      <c r="FV342" s="15"/>
      <c r="FW342" s="15"/>
      <c r="FX342" s="15"/>
      <c r="FY342" s="15"/>
      <c r="FZ342" s="19">
        <v>0.05</v>
      </c>
      <c r="GA342" s="15"/>
      <c r="GB342" s="15"/>
      <c r="GC342" s="15"/>
      <c r="GD342" s="15"/>
      <c r="GE342" s="15"/>
      <c r="GF342" s="15"/>
      <c r="GG342" s="19">
        <v>0.05</v>
      </c>
      <c r="GH342" s="15"/>
      <c r="GI342" s="15"/>
      <c r="GJ342" s="13">
        <f t="shared" si="22"/>
        <v>0.1</v>
      </c>
      <c r="GK342" s="15"/>
      <c r="GL342" s="15"/>
      <c r="GM342" s="15"/>
      <c r="GN342" s="15"/>
      <c r="GO342" s="15"/>
      <c r="GP342" s="15"/>
      <c r="GQ342" s="30"/>
      <c r="GR342" s="1">
        <v>0.48249999999999998</v>
      </c>
      <c r="GS342" s="1">
        <v>12.05</v>
      </c>
      <c r="GT342" s="1">
        <v>102.64749999999999</v>
      </c>
    </row>
    <row r="343" spans="1:202" x14ac:dyDescent="0.2">
      <c r="A343" s="10" t="s">
        <v>1250</v>
      </c>
      <c r="B343" s="10" t="s">
        <v>1251</v>
      </c>
      <c r="C343" s="14"/>
      <c r="D343" s="14"/>
      <c r="E343" s="10" t="s">
        <v>390</v>
      </c>
      <c r="F343" s="10" t="s">
        <v>391</v>
      </c>
      <c r="G343" s="10" t="s">
        <v>392</v>
      </c>
      <c r="H343" s="10" t="s">
        <v>393</v>
      </c>
      <c r="I343" s="14"/>
      <c r="J343" s="14"/>
      <c r="K343" s="12">
        <v>167</v>
      </c>
      <c r="L343" s="12">
        <v>6.5</v>
      </c>
      <c r="M343" s="16">
        <v>1611.75</v>
      </c>
      <c r="N343" s="12">
        <v>0</v>
      </c>
      <c r="O343" s="12">
        <v>1.53</v>
      </c>
      <c r="P343" s="12">
        <v>7.375</v>
      </c>
      <c r="Q343" s="12">
        <v>313.5</v>
      </c>
      <c r="R343" s="15"/>
      <c r="S343" s="13" t="s">
        <v>424</v>
      </c>
      <c r="T343" s="12">
        <v>10.425000000000001</v>
      </c>
      <c r="U343" s="12">
        <v>320.75</v>
      </c>
      <c r="V343" s="20">
        <v>8.0000000000000002E-3</v>
      </c>
      <c r="W343" s="12">
        <v>1.3367500000000001</v>
      </c>
      <c r="X343" s="15"/>
      <c r="Y343" s="13">
        <f t="shared" si="21"/>
        <v>1.0285600000000001E-2</v>
      </c>
      <c r="Z343" s="20">
        <v>1.3274999999999999</v>
      </c>
      <c r="AA343" s="12">
        <f t="shared" si="23"/>
        <v>5.8789664999999998</v>
      </c>
      <c r="AB343" s="20">
        <v>1.25E-3</v>
      </c>
      <c r="AC343" s="12">
        <v>0.21575</v>
      </c>
      <c r="AD343" s="12">
        <f t="shared" si="24"/>
        <v>4.1071249999999997E-3</v>
      </c>
      <c r="AE343" s="12">
        <v>3.1E-2</v>
      </c>
      <c r="AF343" s="15"/>
      <c r="AG343" s="12">
        <v>1.5525</v>
      </c>
      <c r="AH343" s="12">
        <v>4.4249999999999998E-2</v>
      </c>
      <c r="AI343" s="12">
        <v>1.3774999999999999</v>
      </c>
      <c r="AJ343" s="15"/>
      <c r="AK343" s="15"/>
      <c r="AL343" s="12">
        <v>73.5</v>
      </c>
      <c r="AM343" s="15"/>
      <c r="AN343" s="12">
        <v>447.32499999999999</v>
      </c>
      <c r="AO343" s="12">
        <v>33.299999999999997</v>
      </c>
      <c r="AP343" s="15"/>
      <c r="AQ343" s="15"/>
      <c r="AR343" s="12">
        <v>78.275000000000006</v>
      </c>
      <c r="AS343" s="15"/>
      <c r="AT343" s="15"/>
      <c r="AU343" s="12">
        <v>0.31874999999999998</v>
      </c>
      <c r="AV343" s="15"/>
      <c r="AW343" s="12">
        <v>2</v>
      </c>
      <c r="AX343" s="13">
        <v>0.01</v>
      </c>
      <c r="AY343" s="12">
        <v>1.3</v>
      </c>
      <c r="AZ343" s="13" t="s">
        <v>1345</v>
      </c>
      <c r="BA343" s="13" t="s">
        <v>926</v>
      </c>
      <c r="BB343" s="13">
        <v>0.15</v>
      </c>
      <c r="BC343" s="15"/>
      <c r="BD343" s="13">
        <v>0.5</v>
      </c>
      <c r="BE343" s="13">
        <v>5.4999999999999997E-3</v>
      </c>
      <c r="BF343" s="12">
        <v>572.5</v>
      </c>
      <c r="BG343" s="12">
        <v>697.5</v>
      </c>
      <c r="BH343" s="12">
        <v>164</v>
      </c>
      <c r="BI343" s="12">
        <v>95.5</v>
      </c>
      <c r="BJ343" s="12">
        <v>190</v>
      </c>
      <c r="BK343" s="12">
        <v>722.5</v>
      </c>
      <c r="BL343" s="12">
        <v>62.5</v>
      </c>
      <c r="BM343" s="14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  <c r="BY343" s="15"/>
      <c r="BZ343" s="15"/>
      <c r="CA343" s="15"/>
      <c r="CB343" s="15"/>
      <c r="CC343" s="14"/>
      <c r="CD343" s="15"/>
      <c r="CE343" s="15"/>
      <c r="CF343" s="15"/>
      <c r="CG343" s="15"/>
      <c r="CH343" s="15"/>
      <c r="CI343" s="15"/>
      <c r="CJ343" s="15"/>
      <c r="CK343" s="15"/>
      <c r="CL343" s="15"/>
      <c r="CM343" s="15"/>
      <c r="CN343" s="15"/>
      <c r="CO343" s="15"/>
      <c r="CP343" s="15"/>
      <c r="CQ343" s="15"/>
      <c r="CR343" s="15"/>
      <c r="CS343" s="14"/>
      <c r="CT343" s="15"/>
      <c r="CU343" s="15"/>
      <c r="CV343" s="15"/>
      <c r="CW343" s="15"/>
      <c r="CX343" s="15"/>
      <c r="CY343" s="15"/>
      <c r="CZ343" s="15"/>
      <c r="DA343" s="15"/>
      <c r="DB343" s="15"/>
      <c r="DC343" s="15"/>
      <c r="DD343" s="15"/>
      <c r="DE343" s="15"/>
      <c r="DF343" s="15"/>
      <c r="DG343" s="15"/>
      <c r="DH343" s="14"/>
      <c r="DI343" s="15"/>
      <c r="DJ343" s="15"/>
      <c r="DK343" s="15"/>
      <c r="DL343" s="15"/>
      <c r="DM343" s="15"/>
      <c r="DN343" s="15"/>
      <c r="DO343" s="15"/>
      <c r="DP343" s="15"/>
      <c r="DQ343" s="15"/>
      <c r="DR343" s="15"/>
      <c r="DS343" s="15"/>
      <c r="DT343" s="15"/>
      <c r="DU343" s="15"/>
      <c r="DV343" s="15"/>
      <c r="DW343" s="15"/>
      <c r="DX343" s="15"/>
      <c r="DY343" s="15"/>
      <c r="DZ343" s="15"/>
      <c r="EA343" s="15"/>
      <c r="EB343" s="15"/>
      <c r="EC343" s="15"/>
      <c r="ED343" s="15"/>
      <c r="EE343" s="15"/>
      <c r="EF343" s="15"/>
      <c r="EG343" s="15"/>
      <c r="EH343" s="15"/>
      <c r="EI343" s="15"/>
      <c r="EJ343" s="15"/>
      <c r="EK343" s="15"/>
      <c r="EL343" s="15"/>
      <c r="EM343" s="15"/>
      <c r="EN343" s="15"/>
      <c r="EO343" s="15"/>
      <c r="EP343" s="15"/>
      <c r="EQ343" s="15"/>
      <c r="ER343" s="15"/>
      <c r="ES343" s="15"/>
      <c r="ET343" s="15"/>
      <c r="EU343" s="15"/>
      <c r="EV343" s="15"/>
      <c r="EW343" s="15"/>
      <c r="EX343" s="15"/>
      <c r="EY343" s="15"/>
      <c r="EZ343" s="15"/>
      <c r="FA343" s="15"/>
      <c r="FB343" s="15"/>
      <c r="FC343" s="15"/>
      <c r="FD343" s="15"/>
      <c r="FE343" s="15"/>
      <c r="FF343" s="15"/>
      <c r="FG343" s="15"/>
      <c r="FH343" s="15"/>
      <c r="FI343" s="15"/>
      <c r="FJ343" s="15"/>
      <c r="FK343" s="15"/>
      <c r="FL343" s="15"/>
      <c r="FM343" s="15"/>
      <c r="FN343" s="15"/>
      <c r="FO343" s="15"/>
      <c r="FP343" s="15"/>
      <c r="FQ343" s="15"/>
      <c r="FR343" s="15"/>
      <c r="FS343" s="15"/>
      <c r="FT343" s="15"/>
      <c r="FU343" s="15"/>
      <c r="FV343" s="15"/>
      <c r="FW343" s="15"/>
      <c r="FX343" s="15"/>
      <c r="FY343" s="15"/>
      <c r="FZ343" s="19">
        <v>0.05</v>
      </c>
      <c r="GA343" s="15"/>
      <c r="GB343" s="15"/>
      <c r="GC343" s="15"/>
      <c r="GD343" s="15"/>
      <c r="GE343" s="15"/>
      <c r="GF343" s="15"/>
      <c r="GG343" s="19">
        <v>0.05</v>
      </c>
      <c r="GH343" s="15"/>
      <c r="GI343" s="15"/>
      <c r="GJ343" s="13">
        <f t="shared" si="22"/>
        <v>0.1</v>
      </c>
      <c r="GK343" s="15"/>
      <c r="GL343" s="15"/>
      <c r="GM343" s="15"/>
      <c r="GN343" s="15"/>
      <c r="GO343" s="15"/>
      <c r="GP343" s="15"/>
      <c r="GQ343" s="30"/>
      <c r="GR343" s="1">
        <v>0.90749999999999997</v>
      </c>
      <c r="GS343" s="1">
        <v>10.45</v>
      </c>
      <c r="GT343" s="1">
        <v>93.56</v>
      </c>
    </row>
    <row r="344" spans="1:202" x14ac:dyDescent="0.2">
      <c r="A344" s="10" t="s">
        <v>1252</v>
      </c>
      <c r="B344" s="10" t="s">
        <v>1253</v>
      </c>
      <c r="C344" s="14"/>
      <c r="D344" s="14"/>
      <c r="E344" s="10" t="s">
        <v>390</v>
      </c>
      <c r="F344" s="10" t="s">
        <v>391</v>
      </c>
      <c r="G344" s="10" t="s">
        <v>392</v>
      </c>
      <c r="H344" s="10" t="s">
        <v>393</v>
      </c>
      <c r="I344" s="14"/>
      <c r="J344" s="14"/>
      <c r="K344" s="12">
        <v>132.25</v>
      </c>
      <c r="L344" s="13" t="s">
        <v>396</v>
      </c>
      <c r="M344" s="12">
        <v>248.25</v>
      </c>
      <c r="N344" s="12">
        <v>0</v>
      </c>
      <c r="O344" s="12">
        <v>0.36749999999999999</v>
      </c>
      <c r="P344" s="12">
        <v>7.85</v>
      </c>
      <c r="Q344" s="12">
        <v>228.25</v>
      </c>
      <c r="R344" s="15"/>
      <c r="S344" s="13" t="s">
        <v>424</v>
      </c>
      <c r="T344" s="12">
        <v>8.6999999999999993</v>
      </c>
      <c r="U344" s="12">
        <v>141</v>
      </c>
      <c r="V344" s="20">
        <v>3.7499999999999999E-3</v>
      </c>
      <c r="W344" s="12">
        <v>0.44324999999999998</v>
      </c>
      <c r="X344" s="15"/>
      <c r="Y344" s="13">
        <f t="shared" si="21"/>
        <v>4.8213750000000001E-3</v>
      </c>
      <c r="Z344" s="20">
        <v>0.44</v>
      </c>
      <c r="AA344" s="12">
        <f t="shared" si="23"/>
        <v>1.9485840000000001</v>
      </c>
      <c r="AB344" s="19">
        <v>5.0000000000000001E-4</v>
      </c>
      <c r="AC344" s="12">
        <v>0.11675000000000001</v>
      </c>
      <c r="AD344" s="12">
        <f t="shared" si="24"/>
        <v>1.64285E-3</v>
      </c>
      <c r="AE344" s="12">
        <v>3.1250000000000002E-3</v>
      </c>
      <c r="AF344" s="15"/>
      <c r="AG344" s="12">
        <v>0.56000000000000005</v>
      </c>
      <c r="AH344" s="12">
        <v>2.1250000000000002E-2</v>
      </c>
      <c r="AI344" s="12">
        <v>0.79249999999999998</v>
      </c>
      <c r="AJ344" s="15"/>
      <c r="AK344" s="15"/>
      <c r="AL344" s="12">
        <v>64.25</v>
      </c>
      <c r="AM344" s="15"/>
      <c r="AN344" s="12">
        <v>4.6749999999999998</v>
      </c>
      <c r="AO344" s="12">
        <v>1.2524999999999999</v>
      </c>
      <c r="AP344" s="15"/>
      <c r="AQ344" s="15"/>
      <c r="AR344" s="12">
        <v>2.9</v>
      </c>
      <c r="AS344" s="15"/>
      <c r="AT344" s="15"/>
      <c r="AU344" s="13">
        <v>0.15</v>
      </c>
      <c r="AV344" s="15"/>
      <c r="AW344" s="13">
        <v>1</v>
      </c>
      <c r="AX344" s="12">
        <v>2.2499999999999999E-2</v>
      </c>
      <c r="AY344" s="12">
        <v>0.55000000000000004</v>
      </c>
      <c r="AZ344" s="13" t="s">
        <v>1345</v>
      </c>
      <c r="BA344" s="13" t="s">
        <v>926</v>
      </c>
      <c r="BB344" s="13">
        <v>0.15</v>
      </c>
      <c r="BC344" s="15"/>
      <c r="BD344" s="13">
        <v>0.5</v>
      </c>
      <c r="BE344" s="13">
        <v>5.4999999999999997E-3</v>
      </c>
      <c r="BF344" s="12">
        <v>27.75</v>
      </c>
      <c r="BG344" s="12">
        <v>2.25</v>
      </c>
      <c r="BH344" s="12">
        <v>0.5</v>
      </c>
      <c r="BI344" s="12">
        <v>0.25</v>
      </c>
      <c r="BJ344" s="12">
        <v>0.25</v>
      </c>
      <c r="BK344" s="12">
        <v>15</v>
      </c>
      <c r="BL344" s="12">
        <v>37.5</v>
      </c>
      <c r="BM344" s="14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  <c r="BY344" s="15"/>
      <c r="BZ344" s="15"/>
      <c r="CA344" s="15"/>
      <c r="CB344" s="15"/>
      <c r="CC344" s="14"/>
      <c r="CD344" s="15"/>
      <c r="CE344" s="15"/>
      <c r="CF344" s="15"/>
      <c r="CG344" s="15"/>
      <c r="CH344" s="15"/>
      <c r="CI344" s="15"/>
      <c r="CJ344" s="15"/>
      <c r="CK344" s="15"/>
      <c r="CL344" s="15"/>
      <c r="CM344" s="15"/>
      <c r="CN344" s="15"/>
      <c r="CO344" s="15"/>
      <c r="CP344" s="15"/>
      <c r="CQ344" s="15"/>
      <c r="CR344" s="15"/>
      <c r="CS344" s="14"/>
      <c r="CT344" s="15"/>
      <c r="CU344" s="15"/>
      <c r="CV344" s="15"/>
      <c r="CW344" s="15"/>
      <c r="CX344" s="15"/>
      <c r="CY344" s="15"/>
      <c r="CZ344" s="15"/>
      <c r="DA344" s="15"/>
      <c r="DB344" s="15"/>
      <c r="DC344" s="15"/>
      <c r="DD344" s="15"/>
      <c r="DE344" s="15"/>
      <c r="DF344" s="15"/>
      <c r="DG344" s="15"/>
      <c r="DH344" s="14"/>
      <c r="DI344" s="15"/>
      <c r="DJ344" s="15"/>
      <c r="DK344" s="15"/>
      <c r="DL344" s="15"/>
      <c r="DM344" s="15"/>
      <c r="DN344" s="15"/>
      <c r="DO344" s="15"/>
      <c r="DP344" s="15"/>
      <c r="DQ344" s="15"/>
      <c r="DR344" s="15"/>
      <c r="DS344" s="15"/>
      <c r="DT344" s="15"/>
      <c r="DU344" s="15"/>
      <c r="DV344" s="15"/>
      <c r="DW344" s="15"/>
      <c r="DX344" s="15"/>
      <c r="DY344" s="15"/>
      <c r="DZ344" s="15"/>
      <c r="EA344" s="15"/>
      <c r="EB344" s="15"/>
      <c r="EC344" s="15"/>
      <c r="ED344" s="15"/>
      <c r="EE344" s="15"/>
      <c r="EF344" s="15"/>
      <c r="EG344" s="15"/>
      <c r="EH344" s="15"/>
      <c r="EI344" s="15"/>
      <c r="EJ344" s="15"/>
      <c r="EK344" s="15"/>
      <c r="EL344" s="15"/>
      <c r="EM344" s="15"/>
      <c r="EN344" s="15"/>
      <c r="EO344" s="15"/>
      <c r="EP344" s="15"/>
      <c r="EQ344" s="15"/>
      <c r="ER344" s="15"/>
      <c r="ES344" s="15"/>
      <c r="ET344" s="15"/>
      <c r="EU344" s="15"/>
      <c r="EV344" s="15"/>
      <c r="EW344" s="15"/>
      <c r="EX344" s="15"/>
      <c r="EY344" s="15"/>
      <c r="EZ344" s="15"/>
      <c r="FA344" s="15"/>
      <c r="FB344" s="15"/>
      <c r="FC344" s="15"/>
      <c r="FD344" s="15"/>
      <c r="FE344" s="15"/>
      <c r="FF344" s="15"/>
      <c r="FG344" s="15"/>
      <c r="FH344" s="15"/>
      <c r="FI344" s="15"/>
      <c r="FJ344" s="15"/>
      <c r="FK344" s="15"/>
      <c r="FL344" s="15"/>
      <c r="FM344" s="15"/>
      <c r="FN344" s="15"/>
      <c r="FO344" s="15"/>
      <c r="FP344" s="15"/>
      <c r="FQ344" s="15"/>
      <c r="FR344" s="15"/>
      <c r="FS344" s="15"/>
      <c r="FT344" s="15"/>
      <c r="FU344" s="15"/>
      <c r="FV344" s="15"/>
      <c r="FW344" s="15"/>
      <c r="FX344" s="15"/>
      <c r="FY344" s="15"/>
      <c r="FZ344" s="19">
        <v>0.05</v>
      </c>
      <c r="GA344" s="15"/>
      <c r="GB344" s="15"/>
      <c r="GC344" s="15"/>
      <c r="GD344" s="15"/>
      <c r="GE344" s="15"/>
      <c r="GF344" s="15"/>
      <c r="GG344" s="19">
        <v>0.05</v>
      </c>
      <c r="GH344" s="15"/>
      <c r="GI344" s="15"/>
      <c r="GJ344" s="13">
        <f t="shared" si="22"/>
        <v>0.1</v>
      </c>
      <c r="GK344" s="15"/>
      <c r="GL344" s="15"/>
      <c r="GM344" s="15"/>
      <c r="GN344" s="15"/>
      <c r="GO344" s="15"/>
      <c r="GP344" s="15"/>
      <c r="GQ344" s="30"/>
      <c r="GR344" s="1">
        <v>0.39500000000000002</v>
      </c>
      <c r="GS344" s="1">
        <v>11.125</v>
      </c>
      <c r="GT344" s="1">
        <v>95.572500000000005</v>
      </c>
    </row>
    <row r="345" spans="1:202" x14ac:dyDescent="0.2">
      <c r="A345" s="10" t="s">
        <v>1254</v>
      </c>
      <c r="B345" s="10" t="s">
        <v>1255</v>
      </c>
      <c r="C345" s="14"/>
      <c r="D345" s="14"/>
      <c r="E345" s="10" t="s">
        <v>390</v>
      </c>
      <c r="F345" s="10" t="s">
        <v>391</v>
      </c>
      <c r="G345" s="10" t="s">
        <v>392</v>
      </c>
      <c r="H345" s="10" t="s">
        <v>393</v>
      </c>
      <c r="I345" s="14"/>
      <c r="J345" s="14"/>
      <c r="K345" s="12">
        <v>152.25</v>
      </c>
      <c r="L345" s="13" t="s">
        <v>396</v>
      </c>
      <c r="M345" s="12">
        <v>284</v>
      </c>
      <c r="N345" s="12">
        <v>0</v>
      </c>
      <c r="O345" s="12">
        <v>1.2875000000000001</v>
      </c>
      <c r="P345" s="12">
        <v>7.9249999999999998</v>
      </c>
      <c r="Q345" s="12">
        <v>304</v>
      </c>
      <c r="R345" s="15"/>
      <c r="S345" s="13" t="s">
        <v>424</v>
      </c>
      <c r="T345" s="12">
        <v>8.2249999999999996</v>
      </c>
      <c r="U345" s="12">
        <v>161.75</v>
      </c>
      <c r="V345" s="20">
        <v>5.2500000000000003E-3</v>
      </c>
      <c r="W345" s="12">
        <v>0.57250000000000001</v>
      </c>
      <c r="X345" s="15"/>
      <c r="Y345" s="13">
        <f t="shared" si="21"/>
        <v>6.7499250000000004E-3</v>
      </c>
      <c r="Z345" s="20">
        <v>0.5675</v>
      </c>
      <c r="AA345" s="12">
        <f t="shared" si="23"/>
        <v>2.5132305000000001</v>
      </c>
      <c r="AB345" s="19">
        <v>5.0000000000000001E-4</v>
      </c>
      <c r="AC345" s="12">
        <v>0.1125</v>
      </c>
      <c r="AD345" s="12">
        <f t="shared" si="24"/>
        <v>1.64285E-3</v>
      </c>
      <c r="AE345" s="13">
        <v>1.5E-3</v>
      </c>
      <c r="AF345" s="15"/>
      <c r="AG345" s="12">
        <v>0.68500000000000005</v>
      </c>
      <c r="AH345" s="12">
        <v>3.15E-2</v>
      </c>
      <c r="AI345" s="12">
        <v>1.5075000000000001</v>
      </c>
      <c r="AJ345" s="15"/>
      <c r="AK345" s="15"/>
      <c r="AL345" s="12">
        <v>43.75</v>
      </c>
      <c r="AM345" s="15"/>
      <c r="AN345" s="12">
        <v>5.9666670000000002</v>
      </c>
      <c r="AO345" s="12">
        <v>12.75</v>
      </c>
      <c r="AP345" s="15"/>
      <c r="AQ345" s="15"/>
      <c r="AR345" s="12">
        <v>2.1666669999999999</v>
      </c>
      <c r="AS345" s="15"/>
      <c r="AT345" s="15"/>
      <c r="AU345" s="13">
        <v>0.15</v>
      </c>
      <c r="AV345" s="15"/>
      <c r="AW345" s="13">
        <v>1</v>
      </c>
      <c r="AX345" s="13">
        <v>0.01</v>
      </c>
      <c r="AY345" s="12">
        <v>0.6</v>
      </c>
      <c r="AZ345" s="13" t="s">
        <v>1345</v>
      </c>
      <c r="BA345" s="13" t="s">
        <v>926</v>
      </c>
      <c r="BB345" s="13">
        <v>0.15</v>
      </c>
      <c r="BC345" s="15"/>
      <c r="BD345" s="13">
        <v>0.5</v>
      </c>
      <c r="BE345" s="13">
        <v>5.4999999999999997E-3</v>
      </c>
      <c r="BF345" s="12">
        <v>177</v>
      </c>
      <c r="BG345" s="12">
        <v>175.75</v>
      </c>
      <c r="BH345" s="12">
        <v>8</v>
      </c>
      <c r="BI345" s="12">
        <v>6.25</v>
      </c>
      <c r="BJ345" s="12">
        <v>6.75</v>
      </c>
      <c r="BK345" s="12">
        <v>37.75</v>
      </c>
      <c r="BL345" s="12">
        <v>25</v>
      </c>
      <c r="BM345" s="14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  <c r="BY345" s="15"/>
      <c r="BZ345" s="15"/>
      <c r="CA345" s="15"/>
      <c r="CB345" s="15"/>
      <c r="CC345" s="14"/>
      <c r="CD345" s="15"/>
      <c r="CE345" s="15"/>
      <c r="CF345" s="15"/>
      <c r="CG345" s="15"/>
      <c r="CH345" s="15"/>
      <c r="CI345" s="15"/>
      <c r="CJ345" s="15"/>
      <c r="CK345" s="15"/>
      <c r="CL345" s="15"/>
      <c r="CM345" s="15"/>
      <c r="CN345" s="15"/>
      <c r="CO345" s="15"/>
      <c r="CP345" s="15"/>
      <c r="CQ345" s="15"/>
      <c r="CR345" s="15"/>
      <c r="CS345" s="14"/>
      <c r="CT345" s="15"/>
      <c r="CU345" s="15"/>
      <c r="CV345" s="15"/>
      <c r="CW345" s="15"/>
      <c r="CX345" s="15"/>
      <c r="CY345" s="15"/>
      <c r="CZ345" s="15"/>
      <c r="DA345" s="15"/>
      <c r="DB345" s="15"/>
      <c r="DC345" s="15"/>
      <c r="DD345" s="15"/>
      <c r="DE345" s="15"/>
      <c r="DF345" s="15"/>
      <c r="DG345" s="15"/>
      <c r="DH345" s="14"/>
      <c r="DI345" s="15"/>
      <c r="DJ345" s="15"/>
      <c r="DK345" s="15"/>
      <c r="DL345" s="15"/>
      <c r="DM345" s="15"/>
      <c r="DN345" s="15"/>
      <c r="DO345" s="15"/>
      <c r="DP345" s="15"/>
      <c r="DQ345" s="15"/>
      <c r="DR345" s="15"/>
      <c r="DS345" s="15"/>
      <c r="DT345" s="15"/>
      <c r="DU345" s="15"/>
      <c r="DV345" s="15"/>
      <c r="DW345" s="15"/>
      <c r="DX345" s="15"/>
      <c r="DY345" s="15"/>
      <c r="DZ345" s="15"/>
      <c r="EA345" s="15"/>
      <c r="EB345" s="15"/>
      <c r="EC345" s="15"/>
      <c r="ED345" s="15"/>
      <c r="EE345" s="15"/>
      <c r="EF345" s="15"/>
      <c r="EG345" s="15"/>
      <c r="EH345" s="15"/>
      <c r="EI345" s="15"/>
      <c r="EJ345" s="15"/>
      <c r="EK345" s="15"/>
      <c r="EL345" s="15"/>
      <c r="EM345" s="15"/>
      <c r="EN345" s="15"/>
      <c r="EO345" s="15"/>
      <c r="EP345" s="15"/>
      <c r="EQ345" s="15"/>
      <c r="ER345" s="15"/>
      <c r="ES345" s="15"/>
      <c r="ET345" s="15"/>
      <c r="EU345" s="15"/>
      <c r="EV345" s="15"/>
      <c r="EW345" s="15"/>
      <c r="EX345" s="15"/>
      <c r="EY345" s="15"/>
      <c r="EZ345" s="15"/>
      <c r="FA345" s="15"/>
      <c r="FB345" s="15"/>
      <c r="FC345" s="15"/>
      <c r="FD345" s="15"/>
      <c r="FE345" s="15"/>
      <c r="FF345" s="15"/>
      <c r="FG345" s="15"/>
      <c r="FH345" s="15"/>
      <c r="FI345" s="15"/>
      <c r="FJ345" s="15"/>
      <c r="FK345" s="15"/>
      <c r="FL345" s="15"/>
      <c r="FM345" s="15"/>
      <c r="FN345" s="15"/>
      <c r="FO345" s="15"/>
      <c r="FP345" s="15"/>
      <c r="FQ345" s="15"/>
      <c r="FR345" s="15"/>
      <c r="FS345" s="15"/>
      <c r="FT345" s="15"/>
      <c r="FU345" s="15"/>
      <c r="FV345" s="15"/>
      <c r="FW345" s="15"/>
      <c r="FX345" s="15"/>
      <c r="FY345" s="15"/>
      <c r="FZ345" s="19">
        <v>0.05</v>
      </c>
      <c r="GA345" s="15"/>
      <c r="GB345" s="15"/>
      <c r="GC345" s="15"/>
      <c r="GD345" s="15"/>
      <c r="GE345" s="15"/>
      <c r="GF345" s="15"/>
      <c r="GG345" s="19">
        <v>0.05</v>
      </c>
      <c r="GH345" s="15"/>
      <c r="GI345" s="15"/>
      <c r="GJ345" s="13">
        <f t="shared" si="22"/>
        <v>0.1</v>
      </c>
      <c r="GK345" s="15"/>
      <c r="GL345" s="15"/>
      <c r="GM345" s="15"/>
      <c r="GN345" s="15"/>
      <c r="GO345" s="15"/>
      <c r="GP345" s="15"/>
      <c r="GQ345" s="30"/>
      <c r="GR345" s="1">
        <v>0.77500000000000002</v>
      </c>
      <c r="GS345" s="1">
        <v>8.0500000000000007</v>
      </c>
      <c r="GT345" s="1">
        <v>67.864999999999995</v>
      </c>
    </row>
    <row r="346" spans="1:202" x14ac:dyDescent="0.2">
      <c r="A346" s="10" t="s">
        <v>1256</v>
      </c>
      <c r="B346" s="10" t="s">
        <v>1257</v>
      </c>
      <c r="C346" s="14"/>
      <c r="D346" s="14"/>
      <c r="E346" s="10" t="s">
        <v>390</v>
      </c>
      <c r="F346" s="10" t="s">
        <v>391</v>
      </c>
      <c r="G346" s="10" t="s">
        <v>392</v>
      </c>
      <c r="H346" s="10" t="s">
        <v>393</v>
      </c>
      <c r="I346" s="14"/>
      <c r="J346" s="14"/>
      <c r="K346" s="12">
        <v>240.25</v>
      </c>
      <c r="L346" s="12">
        <v>3.75</v>
      </c>
      <c r="M346" s="12">
        <v>620.75</v>
      </c>
      <c r="N346" s="12">
        <v>0</v>
      </c>
      <c r="O346" s="12">
        <v>0.27750000000000002</v>
      </c>
      <c r="P346" s="12">
        <v>7.65</v>
      </c>
      <c r="Q346" s="12">
        <v>228.15</v>
      </c>
      <c r="R346" s="15"/>
      <c r="S346" s="13" t="s">
        <v>424</v>
      </c>
      <c r="T346" s="12">
        <v>10</v>
      </c>
      <c r="U346" s="12">
        <v>285.42500000000001</v>
      </c>
      <c r="V346" s="20">
        <v>4.2500000000000003E-3</v>
      </c>
      <c r="W346" s="12">
        <v>0.74199999999999999</v>
      </c>
      <c r="X346" s="12">
        <v>3.8000000000000002E-5</v>
      </c>
      <c r="Y346" s="13">
        <f t="shared" si="21"/>
        <v>5.4642250000000005E-3</v>
      </c>
      <c r="Z346" s="20">
        <v>0.73850000000000005</v>
      </c>
      <c r="AA346" s="12">
        <f t="shared" si="23"/>
        <v>3.2705211000000003</v>
      </c>
      <c r="AB346" s="19">
        <v>1E-3</v>
      </c>
      <c r="AC346" s="12">
        <v>0.36199999999999999</v>
      </c>
      <c r="AD346" s="12">
        <f t="shared" si="24"/>
        <v>3.2856999999999999E-3</v>
      </c>
      <c r="AE346" s="12">
        <v>4.6249999999999998E-3</v>
      </c>
      <c r="AF346" s="15"/>
      <c r="AG346" s="12">
        <v>1.1040000000000001</v>
      </c>
      <c r="AH346" s="12">
        <v>7.2500000000000004E-3</v>
      </c>
      <c r="AI346" s="12">
        <v>1.4724999999999999</v>
      </c>
      <c r="AJ346" s="15"/>
      <c r="AK346" s="15"/>
      <c r="AL346" s="15"/>
      <c r="AM346" s="15"/>
      <c r="AN346" s="12">
        <v>40.869999999999997</v>
      </c>
      <c r="AO346" s="15"/>
      <c r="AP346" s="15"/>
      <c r="AQ346" s="15"/>
      <c r="AR346" s="12">
        <v>31.686</v>
      </c>
      <c r="AS346" s="15"/>
      <c r="AT346" s="12">
        <v>1.2250000000000001</v>
      </c>
      <c r="AU346" s="12">
        <v>2.0499999999999998</v>
      </c>
      <c r="AV346" s="15"/>
      <c r="AW346" s="12">
        <v>2</v>
      </c>
      <c r="AX346" s="13">
        <v>0.01</v>
      </c>
      <c r="AY346" s="12">
        <v>1.175</v>
      </c>
      <c r="AZ346" s="12">
        <v>14.1875</v>
      </c>
      <c r="BA346" s="13" t="s">
        <v>926</v>
      </c>
      <c r="BB346" s="13">
        <v>0.15</v>
      </c>
      <c r="BC346" s="15"/>
      <c r="BD346" s="13">
        <v>0.5</v>
      </c>
      <c r="BE346" s="12">
        <v>0.26374999999999998</v>
      </c>
      <c r="BF346" s="12">
        <v>29.75</v>
      </c>
      <c r="BG346" s="12">
        <v>33.25</v>
      </c>
      <c r="BH346" s="13" t="s">
        <v>927</v>
      </c>
      <c r="BI346" s="12">
        <v>13.875</v>
      </c>
      <c r="BJ346" s="13" t="s">
        <v>928</v>
      </c>
      <c r="BK346" s="12">
        <v>39</v>
      </c>
      <c r="BL346" s="12">
        <v>0</v>
      </c>
      <c r="BM346" s="14" t="s">
        <v>403</v>
      </c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  <c r="BY346" s="15"/>
      <c r="BZ346" s="15"/>
      <c r="CA346" s="15"/>
      <c r="CB346" s="15"/>
      <c r="CC346" s="14" t="s">
        <v>929</v>
      </c>
      <c r="CD346" s="15"/>
      <c r="CE346" s="15"/>
      <c r="CF346" s="15"/>
      <c r="CG346" s="15"/>
      <c r="CH346" s="15"/>
      <c r="CI346" s="15"/>
      <c r="CJ346" s="15"/>
      <c r="CK346" s="15"/>
      <c r="CL346" s="15"/>
      <c r="CM346" s="15"/>
      <c r="CN346" s="15"/>
      <c r="CO346" s="15"/>
      <c r="CP346" s="15"/>
      <c r="CQ346" s="15"/>
      <c r="CR346" s="15"/>
      <c r="CS346" s="14"/>
      <c r="CT346" s="15"/>
      <c r="CU346" s="15"/>
      <c r="CV346" s="15"/>
      <c r="CW346" s="15"/>
      <c r="CX346" s="15"/>
      <c r="CY346" s="15"/>
      <c r="CZ346" s="15"/>
      <c r="DA346" s="15"/>
      <c r="DB346" s="15"/>
      <c r="DC346" s="15"/>
      <c r="DD346" s="15"/>
      <c r="DE346" s="15"/>
      <c r="DF346" s="15"/>
      <c r="DG346" s="15"/>
      <c r="DH346" s="10" t="s">
        <v>929</v>
      </c>
      <c r="DI346" s="15"/>
      <c r="DJ346" s="15"/>
      <c r="DK346" s="15"/>
      <c r="DL346" s="15"/>
      <c r="DM346" s="15"/>
      <c r="DN346" s="15"/>
      <c r="DO346" s="15"/>
      <c r="DP346" s="15"/>
      <c r="DQ346" s="15"/>
      <c r="DR346" s="15"/>
      <c r="DS346" s="15"/>
      <c r="DT346" s="13">
        <v>0.02</v>
      </c>
      <c r="DU346" s="15"/>
      <c r="DV346" s="15"/>
      <c r="DW346" s="15"/>
      <c r="DX346" s="15"/>
      <c r="DY346" s="15"/>
      <c r="DZ346" s="15"/>
      <c r="EA346" s="15"/>
      <c r="EB346" s="15"/>
      <c r="EC346" s="15"/>
      <c r="ED346" s="15"/>
      <c r="EE346" s="15"/>
      <c r="EF346" s="15"/>
      <c r="EG346" s="15"/>
      <c r="EH346" s="15"/>
      <c r="EI346" s="15"/>
      <c r="EJ346" s="15"/>
      <c r="EK346" s="15"/>
      <c r="EL346" s="15"/>
      <c r="EM346" s="15"/>
      <c r="EN346" s="15"/>
      <c r="EO346" s="15"/>
      <c r="EP346" s="15"/>
      <c r="EQ346" s="15"/>
      <c r="ER346" s="15"/>
      <c r="ES346" s="15"/>
      <c r="ET346" s="15"/>
      <c r="EU346" s="15"/>
      <c r="EV346" s="15"/>
      <c r="EW346" s="15"/>
      <c r="EX346" s="15"/>
      <c r="EY346" s="15"/>
      <c r="EZ346" s="15"/>
      <c r="FA346" s="15"/>
      <c r="FB346" s="15"/>
      <c r="FC346" s="15"/>
      <c r="FD346" s="15"/>
      <c r="FE346" s="15"/>
      <c r="FF346" s="15"/>
      <c r="FG346" s="15"/>
      <c r="FH346" s="15"/>
      <c r="FI346" s="15"/>
      <c r="FJ346" s="15"/>
      <c r="FK346" s="15"/>
      <c r="FL346" s="15"/>
      <c r="FM346" s="15"/>
      <c r="FN346" s="15"/>
      <c r="FO346" s="15"/>
      <c r="FP346" s="15"/>
      <c r="FQ346" s="15"/>
      <c r="FR346" s="15"/>
      <c r="FS346" s="15"/>
      <c r="FT346" s="15"/>
      <c r="FU346" s="15"/>
      <c r="FV346" s="15"/>
      <c r="FW346" s="15"/>
      <c r="FX346" s="15"/>
      <c r="FY346" s="15"/>
      <c r="FZ346" s="19">
        <v>0.05</v>
      </c>
      <c r="GA346" s="19">
        <v>0.05</v>
      </c>
      <c r="GB346" s="15"/>
      <c r="GC346" s="15"/>
      <c r="GD346" s="15"/>
      <c r="GE346" s="15"/>
      <c r="GF346" s="15"/>
      <c r="GG346" s="19">
        <v>0.05</v>
      </c>
      <c r="GH346" s="13">
        <v>0.375</v>
      </c>
      <c r="GI346" s="15"/>
      <c r="GJ346" s="13">
        <f t="shared" si="22"/>
        <v>0.1</v>
      </c>
      <c r="GK346" s="15"/>
      <c r="GL346" s="15"/>
      <c r="GM346" s="15"/>
      <c r="GN346" s="15"/>
      <c r="GO346" s="15"/>
      <c r="GP346" s="15"/>
      <c r="GQ346" s="30"/>
      <c r="GR346" s="1">
        <v>1.06</v>
      </c>
      <c r="GS346" s="1">
        <v>9.3000000000000007</v>
      </c>
      <c r="GT346" s="1">
        <v>82.482500000000002</v>
      </c>
    </row>
    <row r="347" spans="1:202" x14ac:dyDescent="0.2">
      <c r="A347" s="10" t="s">
        <v>1258</v>
      </c>
      <c r="B347" s="10" t="s">
        <v>1259</v>
      </c>
      <c r="C347" s="14"/>
      <c r="D347" s="14"/>
      <c r="E347" s="10" t="s">
        <v>390</v>
      </c>
      <c r="F347" s="10" t="s">
        <v>391</v>
      </c>
      <c r="G347" s="10" t="s">
        <v>392</v>
      </c>
      <c r="H347" s="10" t="s">
        <v>393</v>
      </c>
      <c r="I347" s="14"/>
      <c r="J347" s="14"/>
      <c r="K347" s="12">
        <v>220.25</v>
      </c>
      <c r="L347" s="15"/>
      <c r="M347" s="12">
        <v>470.5</v>
      </c>
      <c r="N347" s="15"/>
      <c r="O347" s="12">
        <v>1.05</v>
      </c>
      <c r="P347" s="12">
        <v>7.8</v>
      </c>
      <c r="Q347" s="12">
        <v>259</v>
      </c>
      <c r="R347" s="15"/>
      <c r="S347" s="12">
        <v>2.4424999999999999</v>
      </c>
      <c r="T347" s="12">
        <v>9.7750000000000004</v>
      </c>
      <c r="U347" s="12">
        <v>245</v>
      </c>
      <c r="V347" s="19">
        <v>5.1999999999999998E-3</v>
      </c>
      <c r="W347" s="12">
        <v>0.33424999999999999</v>
      </c>
      <c r="X347" s="12">
        <v>1.6000000000000001E-4</v>
      </c>
      <c r="Y347" s="13">
        <f t="shared" si="21"/>
        <v>6.6856399999999996E-3</v>
      </c>
      <c r="Z347" s="20">
        <v>0.32274999999999998</v>
      </c>
      <c r="AA347" s="12">
        <f t="shared" si="23"/>
        <v>1.42933065</v>
      </c>
      <c r="AB347" s="20">
        <v>1.5E-3</v>
      </c>
      <c r="AC347" s="12">
        <v>8.7500000000000008E-3</v>
      </c>
      <c r="AD347" s="12">
        <f t="shared" si="24"/>
        <v>4.9285500000000003E-3</v>
      </c>
      <c r="AE347" s="13">
        <v>3.0000000000000001E-3</v>
      </c>
      <c r="AF347" s="12">
        <v>0.40250000000000002</v>
      </c>
      <c r="AG347" s="12">
        <v>0.34</v>
      </c>
      <c r="AH347" s="13">
        <v>4.4999999999999997E-3</v>
      </c>
      <c r="AI347" s="12">
        <v>0.45250000000000001</v>
      </c>
      <c r="AJ347" s="15"/>
      <c r="AK347" s="15"/>
      <c r="AL347" s="15"/>
      <c r="AM347" s="15"/>
      <c r="AN347" s="12">
        <v>5.8</v>
      </c>
      <c r="AO347" s="15"/>
      <c r="AP347" s="15"/>
      <c r="AQ347" s="15"/>
      <c r="AR347" s="12">
        <v>17.574999999999999</v>
      </c>
      <c r="AS347" s="15"/>
      <c r="AT347" s="15"/>
      <c r="AU347" s="12">
        <v>0.74675000000000002</v>
      </c>
      <c r="AV347" s="15"/>
      <c r="AW347" s="12">
        <v>0.85724999999999996</v>
      </c>
      <c r="AX347" s="13">
        <v>5.0000000000000001E-3</v>
      </c>
      <c r="AY347" s="12">
        <v>0.27650000000000002</v>
      </c>
      <c r="AZ347" s="12">
        <v>0.38024999999999998</v>
      </c>
      <c r="BA347" s="12">
        <v>0.61224999999999996</v>
      </c>
      <c r="BB347" s="12">
        <v>6.0699999999999997E-2</v>
      </c>
      <c r="BC347" s="15"/>
      <c r="BD347" s="12">
        <v>3.4750000000000001</v>
      </c>
      <c r="BE347" s="13">
        <v>5.0000000000000001E-3</v>
      </c>
      <c r="BF347" s="12">
        <v>400.25</v>
      </c>
      <c r="BG347" s="12">
        <v>98.75</v>
      </c>
      <c r="BH347" s="12">
        <v>85.25</v>
      </c>
      <c r="BI347" s="12">
        <v>5.75</v>
      </c>
      <c r="BJ347" s="12">
        <v>45.75</v>
      </c>
      <c r="BK347" s="12">
        <v>151.5</v>
      </c>
      <c r="BL347" s="12">
        <v>0</v>
      </c>
      <c r="BM347" s="14" t="s">
        <v>1171</v>
      </c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  <c r="BY347" s="15"/>
      <c r="BZ347" s="15"/>
      <c r="CA347" s="15"/>
      <c r="CB347" s="15"/>
      <c r="CC347" s="14" t="s">
        <v>1178</v>
      </c>
      <c r="CD347" s="15"/>
      <c r="CE347" s="15"/>
      <c r="CF347" s="15"/>
      <c r="CG347" s="15"/>
      <c r="CH347" s="15"/>
      <c r="CI347" s="15"/>
      <c r="CJ347" s="15"/>
      <c r="CK347" s="15"/>
      <c r="CL347" s="15"/>
      <c r="CM347" s="15"/>
      <c r="CN347" s="15"/>
      <c r="CO347" s="15"/>
      <c r="CP347" s="15"/>
      <c r="CQ347" s="15"/>
      <c r="CR347" s="15"/>
      <c r="CS347" s="14"/>
      <c r="CT347" s="15"/>
      <c r="CU347" s="15"/>
      <c r="CV347" s="15"/>
      <c r="CW347" s="15"/>
      <c r="CX347" s="15"/>
      <c r="CY347" s="15"/>
      <c r="CZ347" s="15"/>
      <c r="DA347" s="15"/>
      <c r="DB347" s="15"/>
      <c r="DC347" s="15"/>
      <c r="DD347" s="15"/>
      <c r="DE347" s="15"/>
      <c r="DF347" s="15"/>
      <c r="DG347" s="15"/>
      <c r="DH347" s="10" t="s">
        <v>1185</v>
      </c>
      <c r="DI347" s="15"/>
      <c r="DJ347" s="15"/>
      <c r="DK347" s="13">
        <v>3.8999999999999999E-4</v>
      </c>
      <c r="DL347" s="15"/>
      <c r="DM347" s="15"/>
      <c r="DN347" s="15"/>
      <c r="DO347" s="15"/>
      <c r="DP347" s="15"/>
      <c r="DQ347" s="13">
        <v>5.0000000000000001E-3</v>
      </c>
      <c r="DR347" s="15"/>
      <c r="DS347" s="15"/>
      <c r="DT347" s="13">
        <v>1.8499999999999999E-2</v>
      </c>
      <c r="DU347" s="15"/>
      <c r="DV347" s="15"/>
      <c r="DW347" s="15"/>
      <c r="DX347" s="15"/>
      <c r="DY347" s="15"/>
      <c r="DZ347" s="15"/>
      <c r="EA347" s="13">
        <v>3.7000000000000002E-3</v>
      </c>
      <c r="EB347" s="13">
        <v>4.75E-4</v>
      </c>
      <c r="EC347" s="13">
        <v>2.5000000000000001E-4</v>
      </c>
      <c r="ED347" s="15"/>
      <c r="EE347" s="15"/>
      <c r="EF347" s="15"/>
      <c r="EG347" s="15"/>
      <c r="EH347" s="15"/>
      <c r="EI347" s="15"/>
      <c r="EJ347" s="15"/>
      <c r="EK347" s="15"/>
      <c r="EL347" s="15"/>
      <c r="EM347" s="12">
        <v>9.4799999999999995E-4</v>
      </c>
      <c r="EN347" s="15"/>
      <c r="EO347" s="15"/>
      <c r="EP347" s="15"/>
      <c r="EQ347" s="15"/>
      <c r="ER347" s="15"/>
      <c r="ES347" s="15"/>
      <c r="ET347" s="15"/>
      <c r="EU347" s="15"/>
      <c r="EV347" s="15"/>
      <c r="EW347" s="15"/>
      <c r="EX347" s="15"/>
      <c r="EY347" s="15"/>
      <c r="EZ347" s="15"/>
      <c r="FA347" s="15"/>
      <c r="FB347" s="15"/>
      <c r="FC347" s="15"/>
      <c r="FD347" s="15"/>
      <c r="FE347" s="15"/>
      <c r="FF347" s="15"/>
      <c r="FG347" s="15"/>
      <c r="FH347" s="15"/>
      <c r="FI347" s="15"/>
      <c r="FJ347" s="15"/>
      <c r="FK347" s="15"/>
      <c r="FL347" s="15"/>
      <c r="FM347" s="15"/>
      <c r="FN347" s="15"/>
      <c r="FO347" s="15"/>
      <c r="FP347" s="13">
        <v>5.0199999999999995E-4</v>
      </c>
      <c r="FQ347" s="13">
        <v>5.4500000000000002E-4</v>
      </c>
      <c r="FR347" s="15"/>
      <c r="FS347" s="15"/>
      <c r="FT347" s="15"/>
      <c r="FU347" s="15"/>
      <c r="FV347" s="15"/>
      <c r="FW347" s="15"/>
      <c r="FX347" s="15"/>
      <c r="FY347" s="15"/>
      <c r="FZ347" s="19">
        <v>5.62E-2</v>
      </c>
      <c r="GA347" s="19">
        <v>5.2499999999999998E-2</v>
      </c>
      <c r="GB347" s="15"/>
      <c r="GC347" s="15"/>
      <c r="GD347" s="15"/>
      <c r="GE347" s="15"/>
      <c r="GF347" s="15"/>
      <c r="GG347" s="19">
        <v>5.4899999999999997E-2</v>
      </c>
      <c r="GH347" s="13">
        <v>5.6099999999999997E-2</v>
      </c>
      <c r="GI347" s="15"/>
      <c r="GJ347" s="13">
        <f t="shared" si="22"/>
        <v>0.1111</v>
      </c>
      <c r="GK347" s="15"/>
      <c r="GL347" s="15"/>
      <c r="GM347" s="15"/>
      <c r="GN347" s="15"/>
      <c r="GO347" s="15"/>
      <c r="GP347" s="15"/>
      <c r="GQ347" s="2" t="s">
        <v>645</v>
      </c>
      <c r="GR347" s="2" t="s">
        <v>395</v>
      </c>
      <c r="GS347" s="1">
        <v>10.675000000000001</v>
      </c>
      <c r="GT347" s="1">
        <v>94.142499999999998</v>
      </c>
    </row>
    <row r="348" spans="1:202" x14ac:dyDescent="0.2">
      <c r="A348" s="10" t="s">
        <v>1260</v>
      </c>
      <c r="B348" s="10" t="s">
        <v>1261</v>
      </c>
      <c r="C348" s="14"/>
      <c r="D348" s="14"/>
      <c r="E348" s="10" t="s">
        <v>390</v>
      </c>
      <c r="F348" s="10" t="s">
        <v>391</v>
      </c>
      <c r="G348" s="10" t="s">
        <v>392</v>
      </c>
      <c r="H348" s="10" t="s">
        <v>393</v>
      </c>
      <c r="I348" s="14"/>
      <c r="J348" s="14"/>
      <c r="K348" s="12">
        <v>231.375</v>
      </c>
      <c r="L348" s="12">
        <v>4.75</v>
      </c>
      <c r="M348" s="12">
        <v>406.5</v>
      </c>
      <c r="N348" s="12">
        <v>0</v>
      </c>
      <c r="O348" s="12">
        <v>0.40749999999999997</v>
      </c>
      <c r="P348" s="12">
        <v>7.6</v>
      </c>
      <c r="Q348" s="12">
        <v>231.42500000000001</v>
      </c>
      <c r="R348" s="15"/>
      <c r="S348" s="13" t="s">
        <v>424</v>
      </c>
      <c r="T348" s="12">
        <v>7.7750000000000004</v>
      </c>
      <c r="U348" s="12">
        <v>280.25</v>
      </c>
      <c r="V348" s="20">
        <v>1.0749999999999999E-2</v>
      </c>
      <c r="W348" s="12">
        <v>0.80649999999999999</v>
      </c>
      <c r="X348" s="12">
        <v>4.8000000000000001E-5</v>
      </c>
      <c r="Y348" s="13">
        <f t="shared" si="21"/>
        <v>1.3821274999999999E-2</v>
      </c>
      <c r="Z348" s="20">
        <v>0.79625000000000001</v>
      </c>
      <c r="AA348" s="12">
        <f t="shared" si="23"/>
        <v>3.5262727500000004</v>
      </c>
      <c r="AB348" s="19">
        <v>1E-3</v>
      </c>
      <c r="AC348" s="12">
        <v>0.38524999999999998</v>
      </c>
      <c r="AD348" s="12">
        <f t="shared" si="24"/>
        <v>3.2856999999999999E-3</v>
      </c>
      <c r="AE348" s="12">
        <v>1.2874999999999999E-2</v>
      </c>
      <c r="AF348" s="15"/>
      <c r="AG348" s="12">
        <v>1.1917500000000001</v>
      </c>
      <c r="AH348" s="12">
        <v>1.8749999999999999E-2</v>
      </c>
      <c r="AI348" s="12">
        <v>0.91249999999999998</v>
      </c>
      <c r="AJ348" s="15"/>
      <c r="AK348" s="15"/>
      <c r="AL348" s="15"/>
      <c r="AM348" s="15"/>
      <c r="AN348" s="13">
        <v>2.5</v>
      </c>
      <c r="AO348" s="15"/>
      <c r="AP348" s="15"/>
      <c r="AQ348" s="15"/>
      <c r="AR348" s="12">
        <v>1.514</v>
      </c>
      <c r="AS348" s="15"/>
      <c r="AT348" s="13">
        <v>0.2</v>
      </c>
      <c r="AU348" s="12">
        <v>0.51249999999999996</v>
      </c>
      <c r="AV348" s="15"/>
      <c r="AW348" s="12">
        <v>3</v>
      </c>
      <c r="AX348" s="12">
        <v>2.2499999999999999E-2</v>
      </c>
      <c r="AY348" s="12">
        <v>0.72499999999999998</v>
      </c>
      <c r="AZ348" s="12">
        <v>2.6375000000000002</v>
      </c>
      <c r="BA348" s="13" t="s">
        <v>926</v>
      </c>
      <c r="BB348" s="13">
        <v>0.15</v>
      </c>
      <c r="BC348" s="15"/>
      <c r="BD348" s="13">
        <v>0.5</v>
      </c>
      <c r="BE348" s="13">
        <v>5.4999999999999997E-3</v>
      </c>
      <c r="BF348" s="12">
        <v>94.25</v>
      </c>
      <c r="BG348" s="12">
        <v>58.25</v>
      </c>
      <c r="BH348" s="12">
        <v>22</v>
      </c>
      <c r="BI348" s="12">
        <v>42.625</v>
      </c>
      <c r="BJ348" s="12">
        <v>27</v>
      </c>
      <c r="BK348" s="12">
        <v>51.25</v>
      </c>
      <c r="BL348" s="12">
        <v>0</v>
      </c>
      <c r="BM348" s="14" t="s">
        <v>403</v>
      </c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  <c r="BY348" s="15"/>
      <c r="BZ348" s="15"/>
      <c r="CA348" s="15"/>
      <c r="CB348" s="15"/>
      <c r="CC348" s="14" t="s">
        <v>929</v>
      </c>
      <c r="CD348" s="15"/>
      <c r="CE348" s="15"/>
      <c r="CF348" s="15"/>
      <c r="CG348" s="15"/>
      <c r="CH348" s="15"/>
      <c r="CI348" s="15"/>
      <c r="CJ348" s="15"/>
      <c r="CK348" s="15"/>
      <c r="CL348" s="15"/>
      <c r="CM348" s="15"/>
      <c r="CN348" s="15"/>
      <c r="CO348" s="15"/>
      <c r="CP348" s="15"/>
      <c r="CQ348" s="15"/>
      <c r="CR348" s="15"/>
      <c r="CS348" s="14"/>
      <c r="CT348" s="15"/>
      <c r="CU348" s="15"/>
      <c r="CV348" s="15"/>
      <c r="CW348" s="15"/>
      <c r="CX348" s="15"/>
      <c r="CY348" s="15"/>
      <c r="CZ348" s="15"/>
      <c r="DA348" s="15"/>
      <c r="DB348" s="15"/>
      <c r="DC348" s="15"/>
      <c r="DD348" s="15"/>
      <c r="DE348" s="15"/>
      <c r="DF348" s="15"/>
      <c r="DG348" s="15"/>
      <c r="DH348" s="10" t="s">
        <v>929</v>
      </c>
      <c r="DI348" s="15"/>
      <c r="DJ348" s="15"/>
      <c r="DK348" s="15"/>
      <c r="DL348" s="15"/>
      <c r="DM348" s="15"/>
      <c r="DN348" s="15"/>
      <c r="DO348" s="15"/>
      <c r="DP348" s="15"/>
      <c r="DQ348" s="15"/>
      <c r="DR348" s="15"/>
      <c r="DS348" s="15"/>
      <c r="DT348" s="13">
        <v>0.02</v>
      </c>
      <c r="DU348" s="15"/>
      <c r="DV348" s="15"/>
      <c r="DW348" s="15"/>
      <c r="DX348" s="15"/>
      <c r="DY348" s="15"/>
      <c r="DZ348" s="15"/>
      <c r="EA348" s="15"/>
      <c r="EB348" s="15"/>
      <c r="EC348" s="15"/>
      <c r="ED348" s="15"/>
      <c r="EE348" s="15"/>
      <c r="EF348" s="15"/>
      <c r="EG348" s="15"/>
      <c r="EH348" s="15"/>
      <c r="EI348" s="15"/>
      <c r="EJ348" s="15"/>
      <c r="EK348" s="15"/>
      <c r="EL348" s="15"/>
      <c r="EM348" s="15"/>
      <c r="EN348" s="15"/>
      <c r="EO348" s="15"/>
      <c r="EP348" s="15"/>
      <c r="EQ348" s="15"/>
      <c r="ER348" s="15"/>
      <c r="ES348" s="15"/>
      <c r="ET348" s="15"/>
      <c r="EU348" s="15"/>
      <c r="EV348" s="15"/>
      <c r="EW348" s="15"/>
      <c r="EX348" s="15"/>
      <c r="EY348" s="15"/>
      <c r="EZ348" s="15"/>
      <c r="FA348" s="15"/>
      <c r="FB348" s="15"/>
      <c r="FC348" s="15"/>
      <c r="FD348" s="15"/>
      <c r="FE348" s="15"/>
      <c r="FF348" s="15"/>
      <c r="FG348" s="15"/>
      <c r="FH348" s="15"/>
      <c r="FI348" s="15"/>
      <c r="FJ348" s="15"/>
      <c r="FK348" s="15"/>
      <c r="FL348" s="15"/>
      <c r="FM348" s="15"/>
      <c r="FN348" s="15"/>
      <c r="FO348" s="15"/>
      <c r="FP348" s="15"/>
      <c r="FQ348" s="15"/>
      <c r="FR348" s="15"/>
      <c r="FS348" s="15"/>
      <c r="FT348" s="15"/>
      <c r="FU348" s="15"/>
      <c r="FV348" s="15"/>
      <c r="FW348" s="15"/>
      <c r="FX348" s="15"/>
      <c r="FY348" s="15"/>
      <c r="FZ348" s="19">
        <v>0.05</v>
      </c>
      <c r="GA348" s="19">
        <v>0.05</v>
      </c>
      <c r="GB348" s="15"/>
      <c r="GC348" s="15"/>
      <c r="GD348" s="15"/>
      <c r="GE348" s="15"/>
      <c r="GF348" s="15"/>
      <c r="GG348" s="19">
        <v>0.05</v>
      </c>
      <c r="GH348" s="13">
        <v>0.375</v>
      </c>
      <c r="GI348" s="15"/>
      <c r="GJ348" s="13">
        <f t="shared" si="22"/>
        <v>0.1</v>
      </c>
      <c r="GK348" s="15"/>
      <c r="GL348" s="15"/>
      <c r="GM348" s="15"/>
      <c r="GN348" s="15"/>
      <c r="GO348" s="15"/>
      <c r="GP348" s="15"/>
      <c r="GQ348" s="30"/>
      <c r="GR348" s="1">
        <v>1.02</v>
      </c>
      <c r="GS348" s="1">
        <v>10.76</v>
      </c>
      <c r="GT348" s="1">
        <v>90.382499999999993</v>
      </c>
    </row>
    <row r="349" spans="1:202" x14ac:dyDescent="0.2">
      <c r="A349" s="10" t="s">
        <v>1262</v>
      </c>
      <c r="B349" s="10" t="s">
        <v>1263</v>
      </c>
      <c r="C349" s="14"/>
      <c r="D349" s="14"/>
      <c r="E349" s="10" t="s">
        <v>390</v>
      </c>
      <c r="F349" s="10" t="s">
        <v>391</v>
      </c>
      <c r="G349" s="10" t="s">
        <v>392</v>
      </c>
      <c r="H349" s="10" t="s">
        <v>393</v>
      </c>
      <c r="I349" s="14"/>
      <c r="J349" s="14"/>
      <c r="K349" s="12">
        <v>218.9</v>
      </c>
      <c r="L349" s="12">
        <v>2.5</v>
      </c>
      <c r="M349" s="12">
        <v>391.5</v>
      </c>
      <c r="N349" s="12">
        <v>0</v>
      </c>
      <c r="O349" s="12">
        <v>0.51249999999999996</v>
      </c>
      <c r="P349" s="12">
        <v>7.7249999999999996</v>
      </c>
      <c r="Q349" s="12">
        <v>219.6</v>
      </c>
      <c r="R349" s="15"/>
      <c r="S349" s="13" t="s">
        <v>424</v>
      </c>
      <c r="T349" s="12">
        <v>8.5250000000000004</v>
      </c>
      <c r="U349" s="12">
        <v>254.2</v>
      </c>
      <c r="V349" s="20">
        <v>3.2499999999999999E-3</v>
      </c>
      <c r="W349" s="12">
        <v>0.53974999999999995</v>
      </c>
      <c r="X349" s="12">
        <v>9.7999999999999997E-5</v>
      </c>
      <c r="Y349" s="13">
        <f t="shared" si="21"/>
        <v>4.1785249999999998E-3</v>
      </c>
      <c r="Z349" s="20">
        <v>0.53025</v>
      </c>
      <c r="AA349" s="12">
        <f t="shared" si="23"/>
        <v>2.34826515</v>
      </c>
      <c r="AB349" s="20">
        <v>7.7499999999999999E-3</v>
      </c>
      <c r="AC349" s="12">
        <v>0.1105</v>
      </c>
      <c r="AD349" s="12">
        <f t="shared" si="24"/>
        <v>2.5464174999999999E-2</v>
      </c>
      <c r="AE349" s="13">
        <v>1.5E-3</v>
      </c>
      <c r="AF349" s="15"/>
      <c r="AG349" s="12">
        <v>0.65024999999999999</v>
      </c>
      <c r="AH349" s="12">
        <v>3.6250000000000002E-3</v>
      </c>
      <c r="AI349" s="12">
        <v>0.78</v>
      </c>
      <c r="AJ349" s="15"/>
      <c r="AK349" s="15"/>
      <c r="AL349" s="15"/>
      <c r="AM349" s="15"/>
      <c r="AN349" s="13">
        <v>2.5</v>
      </c>
      <c r="AO349" s="15"/>
      <c r="AP349" s="15"/>
      <c r="AQ349" s="15"/>
      <c r="AR349" s="12">
        <v>0.5665</v>
      </c>
      <c r="AS349" s="15"/>
      <c r="AT349" s="13">
        <v>0.2</v>
      </c>
      <c r="AU349" s="12">
        <v>0.73750000000000004</v>
      </c>
      <c r="AV349" s="15"/>
      <c r="AW349" s="12">
        <v>2.5</v>
      </c>
      <c r="AX349" s="13">
        <v>0.01</v>
      </c>
      <c r="AY349" s="12">
        <v>0.67500000000000004</v>
      </c>
      <c r="AZ349" s="12">
        <v>7.3875000000000002</v>
      </c>
      <c r="BA349" s="13" t="s">
        <v>926</v>
      </c>
      <c r="BB349" s="13">
        <v>0.15</v>
      </c>
      <c r="BC349" s="15"/>
      <c r="BD349" s="13">
        <v>0.5</v>
      </c>
      <c r="BE349" s="13">
        <v>5.4999999999999997E-3</v>
      </c>
      <c r="BF349" s="12">
        <v>42.25</v>
      </c>
      <c r="BG349" s="12">
        <v>39.75</v>
      </c>
      <c r="BH349" s="13" t="s">
        <v>927</v>
      </c>
      <c r="BI349" s="13" t="s">
        <v>927</v>
      </c>
      <c r="BJ349" s="13" t="s">
        <v>928</v>
      </c>
      <c r="BK349" s="13" t="s">
        <v>1226</v>
      </c>
      <c r="BL349" s="12">
        <v>0</v>
      </c>
      <c r="BM349" s="14" t="s">
        <v>403</v>
      </c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  <c r="BY349" s="15"/>
      <c r="BZ349" s="15"/>
      <c r="CA349" s="15"/>
      <c r="CB349" s="15"/>
      <c r="CC349" s="14" t="s">
        <v>929</v>
      </c>
      <c r="CD349" s="15"/>
      <c r="CE349" s="15"/>
      <c r="CF349" s="15"/>
      <c r="CG349" s="15"/>
      <c r="CH349" s="15"/>
      <c r="CI349" s="15"/>
      <c r="CJ349" s="15"/>
      <c r="CK349" s="15"/>
      <c r="CL349" s="15"/>
      <c r="CM349" s="15"/>
      <c r="CN349" s="15"/>
      <c r="CO349" s="15"/>
      <c r="CP349" s="15"/>
      <c r="CQ349" s="15"/>
      <c r="CR349" s="15"/>
      <c r="CS349" s="14"/>
      <c r="CT349" s="15"/>
      <c r="CU349" s="15"/>
      <c r="CV349" s="15"/>
      <c r="CW349" s="15"/>
      <c r="CX349" s="15"/>
      <c r="CY349" s="15"/>
      <c r="CZ349" s="15"/>
      <c r="DA349" s="15"/>
      <c r="DB349" s="15"/>
      <c r="DC349" s="15"/>
      <c r="DD349" s="15"/>
      <c r="DE349" s="15"/>
      <c r="DF349" s="15"/>
      <c r="DG349" s="15"/>
      <c r="DH349" s="10" t="s">
        <v>929</v>
      </c>
      <c r="DI349" s="15"/>
      <c r="DJ349" s="15"/>
      <c r="DK349" s="15"/>
      <c r="DL349" s="15"/>
      <c r="DM349" s="15"/>
      <c r="DN349" s="15"/>
      <c r="DO349" s="15"/>
      <c r="DP349" s="15"/>
      <c r="DQ349" s="15"/>
      <c r="DR349" s="15"/>
      <c r="DS349" s="15"/>
      <c r="DT349" s="13">
        <v>0.02</v>
      </c>
      <c r="DU349" s="15"/>
      <c r="DV349" s="15"/>
      <c r="DW349" s="15"/>
      <c r="DX349" s="15"/>
      <c r="DY349" s="15"/>
      <c r="DZ349" s="15"/>
      <c r="EA349" s="15"/>
      <c r="EB349" s="15"/>
      <c r="EC349" s="15"/>
      <c r="ED349" s="15"/>
      <c r="EE349" s="15"/>
      <c r="EF349" s="15"/>
      <c r="EG349" s="15"/>
      <c r="EH349" s="15"/>
      <c r="EI349" s="15"/>
      <c r="EJ349" s="15"/>
      <c r="EK349" s="15"/>
      <c r="EL349" s="15"/>
      <c r="EM349" s="15"/>
      <c r="EN349" s="15"/>
      <c r="EO349" s="15"/>
      <c r="EP349" s="15"/>
      <c r="EQ349" s="15"/>
      <c r="ER349" s="15"/>
      <c r="ES349" s="15"/>
      <c r="ET349" s="15"/>
      <c r="EU349" s="15"/>
      <c r="EV349" s="15"/>
      <c r="EW349" s="15"/>
      <c r="EX349" s="15"/>
      <c r="EY349" s="15"/>
      <c r="EZ349" s="15"/>
      <c r="FA349" s="15"/>
      <c r="FB349" s="15"/>
      <c r="FC349" s="15"/>
      <c r="FD349" s="15"/>
      <c r="FE349" s="15"/>
      <c r="FF349" s="15"/>
      <c r="FG349" s="15"/>
      <c r="FH349" s="15"/>
      <c r="FI349" s="15"/>
      <c r="FJ349" s="15"/>
      <c r="FK349" s="15"/>
      <c r="FL349" s="15"/>
      <c r="FM349" s="15"/>
      <c r="FN349" s="15"/>
      <c r="FO349" s="15"/>
      <c r="FP349" s="15"/>
      <c r="FQ349" s="15"/>
      <c r="FR349" s="15"/>
      <c r="FS349" s="15"/>
      <c r="FT349" s="15"/>
      <c r="FU349" s="15"/>
      <c r="FV349" s="15"/>
      <c r="FW349" s="15"/>
      <c r="FX349" s="15"/>
      <c r="FY349" s="15"/>
      <c r="FZ349" s="19">
        <v>0.05</v>
      </c>
      <c r="GA349" s="19">
        <v>0.05</v>
      </c>
      <c r="GB349" s="15"/>
      <c r="GC349" s="15"/>
      <c r="GD349" s="15"/>
      <c r="GE349" s="15"/>
      <c r="GF349" s="15"/>
      <c r="GG349" s="19">
        <v>0.05</v>
      </c>
      <c r="GH349" s="13">
        <v>0.375</v>
      </c>
      <c r="GI349" s="15"/>
      <c r="GJ349" s="13">
        <f t="shared" si="22"/>
        <v>0.1</v>
      </c>
      <c r="GK349" s="15"/>
      <c r="GL349" s="15"/>
      <c r="GM349" s="15"/>
      <c r="GN349" s="15"/>
      <c r="GO349" s="15"/>
      <c r="GP349" s="15"/>
      <c r="GQ349" s="30"/>
      <c r="GR349" s="1">
        <v>0.91249999999999998</v>
      </c>
      <c r="GS349" s="1">
        <v>10.1625</v>
      </c>
      <c r="GT349" s="1">
        <v>86.8</v>
      </c>
    </row>
    <row r="350" spans="1:202" x14ac:dyDescent="0.2">
      <c r="A350" s="10" t="s">
        <v>1264</v>
      </c>
      <c r="B350" s="10" t="s">
        <v>1265</v>
      </c>
      <c r="C350" s="14"/>
      <c r="D350" s="14"/>
      <c r="E350" s="10" t="s">
        <v>390</v>
      </c>
      <c r="F350" s="10" t="s">
        <v>391</v>
      </c>
      <c r="G350" s="10" t="s">
        <v>392</v>
      </c>
      <c r="H350" s="10" t="s">
        <v>393</v>
      </c>
      <c r="I350" s="14"/>
      <c r="J350" s="14"/>
      <c r="K350" s="12">
        <v>352.25</v>
      </c>
      <c r="L350" s="12">
        <v>1.125</v>
      </c>
      <c r="M350" s="12">
        <v>631.75</v>
      </c>
      <c r="N350" s="12">
        <v>0</v>
      </c>
      <c r="O350" s="12">
        <v>0.31874999999999998</v>
      </c>
      <c r="P350" s="12">
        <v>6.9675000000000002</v>
      </c>
      <c r="Q350" s="12">
        <v>211.95</v>
      </c>
      <c r="R350" s="15"/>
      <c r="S350" s="13" t="s">
        <v>424</v>
      </c>
      <c r="T350" s="12">
        <v>14.324999999999999</v>
      </c>
      <c r="U350" s="12">
        <v>456.75</v>
      </c>
      <c r="V350" s="19">
        <v>5.0000000000000001E-3</v>
      </c>
      <c r="W350" s="12">
        <v>1.4750000000000001</v>
      </c>
      <c r="X350" s="13">
        <v>5.0000000000000001E-3</v>
      </c>
      <c r="Y350" s="13">
        <f t="shared" si="21"/>
        <v>6.4285000000000002E-3</v>
      </c>
      <c r="Z350" s="20">
        <v>1.4750000000000001</v>
      </c>
      <c r="AA350" s="12">
        <f t="shared" si="23"/>
        <v>6.532185000000001</v>
      </c>
      <c r="AB350" s="19">
        <v>1.4999999999999999E-2</v>
      </c>
      <c r="AC350" s="12">
        <v>0.2</v>
      </c>
      <c r="AD350" s="12">
        <f t="shared" si="24"/>
        <v>4.9285499999999996E-2</v>
      </c>
      <c r="AE350" s="13">
        <v>2.5000000000000001E-3</v>
      </c>
      <c r="AF350" s="15"/>
      <c r="AG350" s="12">
        <v>1.675</v>
      </c>
      <c r="AH350" s="13">
        <v>1E-3</v>
      </c>
      <c r="AI350" s="12">
        <v>0.34250000000000003</v>
      </c>
      <c r="AJ350" s="15"/>
      <c r="AK350" s="15"/>
      <c r="AL350" s="15"/>
      <c r="AM350" s="15"/>
      <c r="AN350" s="12">
        <v>25.5</v>
      </c>
      <c r="AO350" s="15"/>
      <c r="AP350" s="15"/>
      <c r="AQ350" s="15"/>
      <c r="AR350" s="12">
        <v>14.25</v>
      </c>
      <c r="AS350" s="15"/>
      <c r="AT350" s="15"/>
      <c r="AU350" s="12">
        <v>0.40050000000000002</v>
      </c>
      <c r="AV350" s="15"/>
      <c r="AW350" s="12">
        <v>5.31</v>
      </c>
      <c r="AX350" s="13">
        <v>0.01</v>
      </c>
      <c r="AY350" s="12">
        <v>1.0225</v>
      </c>
      <c r="AZ350" s="13">
        <v>0.25</v>
      </c>
      <c r="BA350" s="13">
        <v>0.25</v>
      </c>
      <c r="BB350" s="13">
        <v>0.15</v>
      </c>
      <c r="BC350" s="15"/>
      <c r="BD350" s="13">
        <v>2.5</v>
      </c>
      <c r="BE350" s="13">
        <v>0.01</v>
      </c>
      <c r="BF350" s="12">
        <v>1.375</v>
      </c>
      <c r="BG350" s="12">
        <v>2.5</v>
      </c>
      <c r="BH350" s="13">
        <v>0.5</v>
      </c>
      <c r="BI350" s="13">
        <v>0.5</v>
      </c>
      <c r="BJ350" s="13">
        <v>0.5</v>
      </c>
      <c r="BK350" s="12">
        <v>8.875</v>
      </c>
      <c r="BL350" s="12">
        <v>0</v>
      </c>
      <c r="BM350" s="14" t="s">
        <v>395</v>
      </c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  <c r="BY350" s="15"/>
      <c r="BZ350" s="15"/>
      <c r="CA350" s="15"/>
      <c r="CB350" s="15"/>
      <c r="CC350" s="14" t="s">
        <v>395</v>
      </c>
      <c r="CD350" s="15"/>
      <c r="CE350" s="15"/>
      <c r="CF350" s="15"/>
      <c r="CG350" s="15"/>
      <c r="CH350" s="15"/>
      <c r="CI350" s="15"/>
      <c r="CJ350" s="15"/>
      <c r="CK350" s="15"/>
      <c r="CL350" s="15"/>
      <c r="CM350" s="15"/>
      <c r="CN350" s="15"/>
      <c r="CO350" s="15"/>
      <c r="CP350" s="15"/>
      <c r="CQ350" s="15"/>
      <c r="CR350" s="15"/>
      <c r="CS350" s="14"/>
      <c r="CT350" s="15"/>
      <c r="CU350" s="15"/>
      <c r="CV350" s="15"/>
      <c r="CW350" s="15"/>
      <c r="CX350" s="15"/>
      <c r="CY350" s="15"/>
      <c r="CZ350" s="15"/>
      <c r="DA350" s="15"/>
      <c r="DB350" s="15"/>
      <c r="DC350" s="15"/>
      <c r="DD350" s="15"/>
      <c r="DE350" s="15"/>
      <c r="DF350" s="15"/>
      <c r="DG350" s="15"/>
      <c r="DH350" s="10" t="s">
        <v>395</v>
      </c>
      <c r="DI350" s="15"/>
      <c r="DJ350" s="15"/>
      <c r="DK350" s="15"/>
      <c r="DL350" s="15"/>
      <c r="DM350" s="15"/>
      <c r="DN350" s="15"/>
      <c r="DO350" s="15"/>
      <c r="DP350" s="15"/>
      <c r="DQ350" s="15"/>
      <c r="DR350" s="15"/>
      <c r="DS350" s="15"/>
      <c r="DT350" s="13">
        <v>5.0000000000000001E-3</v>
      </c>
      <c r="DU350" s="15"/>
      <c r="DV350" s="15"/>
      <c r="DW350" s="15"/>
      <c r="DX350" s="15"/>
      <c r="DY350" s="15"/>
      <c r="DZ350" s="15"/>
      <c r="EA350" s="15"/>
      <c r="EB350" s="15"/>
      <c r="EC350" s="15"/>
      <c r="ED350" s="15"/>
      <c r="EE350" s="15"/>
      <c r="EF350" s="15"/>
      <c r="EG350" s="15"/>
      <c r="EH350" s="15"/>
      <c r="EI350" s="15"/>
      <c r="EJ350" s="15"/>
      <c r="EK350" s="15"/>
      <c r="EL350" s="15"/>
      <c r="EM350" s="15"/>
      <c r="EN350" s="15"/>
      <c r="EO350" s="15"/>
      <c r="EP350" s="15"/>
      <c r="EQ350" s="15"/>
      <c r="ER350" s="15"/>
      <c r="ES350" s="15"/>
      <c r="ET350" s="15"/>
      <c r="EU350" s="15"/>
      <c r="EV350" s="15"/>
      <c r="EW350" s="15"/>
      <c r="EX350" s="15"/>
      <c r="EY350" s="15"/>
      <c r="EZ350" s="15"/>
      <c r="FA350" s="15"/>
      <c r="FB350" s="15"/>
      <c r="FC350" s="15"/>
      <c r="FD350" s="15"/>
      <c r="FE350" s="15"/>
      <c r="FF350" s="15"/>
      <c r="FG350" s="15"/>
      <c r="FH350" s="15"/>
      <c r="FI350" s="15"/>
      <c r="FJ350" s="15"/>
      <c r="FK350" s="15"/>
      <c r="FL350" s="15"/>
      <c r="FM350" s="15"/>
      <c r="FN350" s="15"/>
      <c r="FO350" s="15"/>
      <c r="FP350" s="15"/>
      <c r="FQ350" s="15"/>
      <c r="FR350" s="15"/>
      <c r="FS350" s="15"/>
      <c r="FT350" s="15"/>
      <c r="FU350" s="15"/>
      <c r="FV350" s="15"/>
      <c r="FW350" s="15"/>
      <c r="FX350" s="15"/>
      <c r="FY350" s="15"/>
      <c r="FZ350" s="19">
        <v>0.25</v>
      </c>
      <c r="GA350" s="19">
        <v>0.25</v>
      </c>
      <c r="GB350" s="15"/>
      <c r="GC350" s="15"/>
      <c r="GD350" s="15"/>
      <c r="GE350" s="15"/>
      <c r="GF350" s="15"/>
      <c r="GG350" s="19">
        <v>0.25</v>
      </c>
      <c r="GH350" s="13">
        <v>0.25</v>
      </c>
      <c r="GI350" s="15"/>
      <c r="GJ350" s="13">
        <f t="shared" si="22"/>
        <v>0.5</v>
      </c>
      <c r="GK350" s="15"/>
      <c r="GL350" s="15"/>
      <c r="GM350" s="15"/>
      <c r="GN350" s="15"/>
      <c r="GO350" s="15"/>
      <c r="GP350" s="15"/>
      <c r="GQ350" s="30"/>
      <c r="GR350" s="1">
        <v>0.50749999999999995</v>
      </c>
      <c r="GS350" s="1">
        <v>8.4824999999999999</v>
      </c>
      <c r="GT350" s="1">
        <v>83.025000000000006</v>
      </c>
    </row>
    <row r="351" spans="1:202" x14ac:dyDescent="0.2">
      <c r="A351" s="10" t="s">
        <v>1266</v>
      </c>
      <c r="B351" s="10" t="s">
        <v>1267</v>
      </c>
      <c r="C351" s="14"/>
      <c r="D351" s="14"/>
      <c r="E351" s="10" t="s">
        <v>390</v>
      </c>
      <c r="F351" s="10" t="s">
        <v>391</v>
      </c>
      <c r="G351" s="10" t="s">
        <v>392</v>
      </c>
      <c r="H351" s="10" t="s">
        <v>393</v>
      </c>
      <c r="I351" s="14"/>
      <c r="J351" s="14"/>
      <c r="K351" s="12">
        <v>279</v>
      </c>
      <c r="L351" s="12">
        <v>6.25</v>
      </c>
      <c r="M351" s="12">
        <v>672.5</v>
      </c>
      <c r="N351" s="12">
        <v>0</v>
      </c>
      <c r="O351" s="12">
        <v>1</v>
      </c>
      <c r="P351" s="12">
        <v>7.0949999999999998</v>
      </c>
      <c r="Q351" s="12">
        <v>199.67500000000001</v>
      </c>
      <c r="R351" s="15"/>
      <c r="S351" s="13" t="s">
        <v>424</v>
      </c>
      <c r="T351" s="12">
        <v>12.25</v>
      </c>
      <c r="U351" s="12">
        <v>303.25</v>
      </c>
      <c r="V351" s="19">
        <v>5.0000000000000001E-3</v>
      </c>
      <c r="W351" s="12">
        <v>1.4750000000000001</v>
      </c>
      <c r="X351" s="13">
        <v>5.0000000000000001E-3</v>
      </c>
      <c r="Y351" s="13">
        <f t="shared" si="21"/>
        <v>6.4285000000000002E-3</v>
      </c>
      <c r="Z351" s="20">
        <v>1.4750000000000001</v>
      </c>
      <c r="AA351" s="12">
        <f t="shared" si="23"/>
        <v>6.532185000000001</v>
      </c>
      <c r="AB351" s="19">
        <v>1.4999999999999999E-2</v>
      </c>
      <c r="AC351" s="12">
        <v>0.3</v>
      </c>
      <c r="AD351" s="12">
        <f t="shared" si="24"/>
        <v>4.9285499999999996E-2</v>
      </c>
      <c r="AE351" s="13">
        <v>2.5000000000000001E-3</v>
      </c>
      <c r="AF351" s="15"/>
      <c r="AG351" s="12">
        <v>1.7749999999999999</v>
      </c>
      <c r="AH351" s="13">
        <v>1E-3</v>
      </c>
      <c r="AI351" s="12">
        <v>0.41</v>
      </c>
      <c r="AJ351" s="15"/>
      <c r="AK351" s="15"/>
      <c r="AL351" s="15"/>
      <c r="AM351" s="15"/>
      <c r="AN351" s="12">
        <v>8</v>
      </c>
      <c r="AO351" s="15"/>
      <c r="AP351" s="15"/>
      <c r="AQ351" s="15"/>
      <c r="AR351" s="12">
        <v>6.95</v>
      </c>
      <c r="AS351" s="13">
        <v>2.5</v>
      </c>
      <c r="AT351" s="15"/>
      <c r="AU351" s="13">
        <v>0.15</v>
      </c>
      <c r="AV351" s="15"/>
      <c r="AW351" s="12">
        <v>2.2124999999999999</v>
      </c>
      <c r="AX351" s="13">
        <v>0.01</v>
      </c>
      <c r="AY351" s="13">
        <v>0.25</v>
      </c>
      <c r="AZ351" s="13">
        <v>0.25</v>
      </c>
      <c r="BA351" s="13">
        <v>0.25</v>
      </c>
      <c r="BB351" s="13">
        <v>0.15</v>
      </c>
      <c r="BC351" s="15"/>
      <c r="BD351" s="13">
        <v>2.5</v>
      </c>
      <c r="BE351" s="13">
        <v>0.01</v>
      </c>
      <c r="BF351" s="12">
        <v>16.375</v>
      </c>
      <c r="BG351" s="12">
        <v>56</v>
      </c>
      <c r="BH351" s="12">
        <v>1.625</v>
      </c>
      <c r="BI351" s="12">
        <v>1.625</v>
      </c>
      <c r="BJ351" s="12">
        <v>1.875</v>
      </c>
      <c r="BK351" s="12">
        <v>103.5</v>
      </c>
      <c r="BL351" s="12">
        <v>0</v>
      </c>
      <c r="BM351" s="14" t="s">
        <v>395</v>
      </c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  <c r="BY351" s="15"/>
      <c r="BZ351" s="15"/>
      <c r="CA351" s="15"/>
      <c r="CB351" s="15"/>
      <c r="CC351" s="14" t="s">
        <v>395</v>
      </c>
      <c r="CD351" s="15"/>
      <c r="CE351" s="15"/>
      <c r="CF351" s="15"/>
      <c r="CG351" s="15"/>
      <c r="CH351" s="15"/>
      <c r="CI351" s="13">
        <v>2.5000000000000001E-5</v>
      </c>
      <c r="CJ351" s="13">
        <v>2.5000000000000001E-5</v>
      </c>
      <c r="CK351" s="13">
        <v>2.5000000000000001E-5</v>
      </c>
      <c r="CL351" s="13">
        <v>2.5000000000000001E-5</v>
      </c>
      <c r="CM351" s="15"/>
      <c r="CN351" s="15"/>
      <c r="CO351" s="15"/>
      <c r="CP351" s="15"/>
      <c r="CQ351" s="15"/>
      <c r="CR351" s="15"/>
      <c r="CS351" s="14"/>
      <c r="CT351" s="15"/>
      <c r="CU351" s="15"/>
      <c r="CV351" s="15"/>
      <c r="CW351" s="15"/>
      <c r="CX351" s="15"/>
      <c r="CY351" s="15"/>
      <c r="CZ351" s="15"/>
      <c r="DA351" s="15"/>
      <c r="DB351" s="15"/>
      <c r="DC351" s="15"/>
      <c r="DD351" s="15"/>
      <c r="DE351" s="15"/>
      <c r="DF351" s="15"/>
      <c r="DG351" s="15"/>
      <c r="DH351" s="10" t="s">
        <v>395</v>
      </c>
      <c r="DI351" s="15"/>
      <c r="DJ351" s="15"/>
      <c r="DK351" s="15"/>
      <c r="DL351" s="15"/>
      <c r="DM351" s="15"/>
      <c r="DN351" s="15"/>
      <c r="DO351" s="15"/>
      <c r="DP351" s="15"/>
      <c r="DQ351" s="15"/>
      <c r="DR351" s="15"/>
      <c r="DS351" s="15"/>
      <c r="DT351" s="13">
        <v>5.0000000000000001E-3</v>
      </c>
      <c r="DU351" s="15"/>
      <c r="DV351" s="13">
        <v>2.5000000000000001E-5</v>
      </c>
      <c r="DW351" s="13">
        <v>2.5000000000000001E-5</v>
      </c>
      <c r="DX351" s="15"/>
      <c r="DY351" s="15"/>
      <c r="DZ351" s="15"/>
      <c r="EA351" s="15"/>
      <c r="EB351" s="15"/>
      <c r="EC351" s="15"/>
      <c r="ED351" s="15"/>
      <c r="EE351" s="15"/>
      <c r="EF351" s="15"/>
      <c r="EG351" s="12">
        <v>1.6100000000000001E-4</v>
      </c>
      <c r="EH351" s="15"/>
      <c r="EI351" s="15"/>
      <c r="EJ351" s="15"/>
      <c r="EK351" s="15"/>
      <c r="EL351" s="15"/>
      <c r="EM351" s="15"/>
      <c r="EN351" s="15"/>
      <c r="EO351" s="15"/>
      <c r="EP351" s="15"/>
      <c r="EQ351" s="15"/>
      <c r="ER351" s="15"/>
      <c r="ES351" s="15"/>
      <c r="ET351" s="15"/>
      <c r="EU351" s="15"/>
      <c r="EV351" s="15"/>
      <c r="EW351" s="15"/>
      <c r="EX351" s="15"/>
      <c r="EY351" s="15"/>
      <c r="EZ351" s="15"/>
      <c r="FA351" s="15"/>
      <c r="FB351" s="15"/>
      <c r="FC351" s="15"/>
      <c r="FD351" s="15"/>
      <c r="FE351" s="15"/>
      <c r="FF351" s="15"/>
      <c r="FG351" s="15"/>
      <c r="FH351" s="15"/>
      <c r="FI351" s="15"/>
      <c r="FJ351" s="15"/>
      <c r="FK351" s="15"/>
      <c r="FL351" s="15"/>
      <c r="FM351" s="15"/>
      <c r="FN351" s="15"/>
      <c r="FO351" s="15"/>
      <c r="FP351" s="15"/>
      <c r="FQ351" s="15"/>
      <c r="FR351" s="15"/>
      <c r="FS351" s="15"/>
      <c r="FT351" s="15"/>
      <c r="FU351" s="15"/>
      <c r="FV351" s="15"/>
      <c r="FW351" s="15"/>
      <c r="FX351" s="15"/>
      <c r="FY351" s="15"/>
      <c r="FZ351" s="19">
        <v>0.25</v>
      </c>
      <c r="GA351" s="19">
        <v>0.25</v>
      </c>
      <c r="GB351" s="15"/>
      <c r="GC351" s="15"/>
      <c r="GD351" s="15"/>
      <c r="GE351" s="15"/>
      <c r="GF351" s="15"/>
      <c r="GG351" s="19">
        <v>0.25</v>
      </c>
      <c r="GH351" s="13">
        <v>0.25</v>
      </c>
      <c r="GI351" s="15"/>
      <c r="GJ351" s="13">
        <f t="shared" si="22"/>
        <v>0.5</v>
      </c>
      <c r="GK351" s="15"/>
      <c r="GL351" s="15"/>
      <c r="GM351" s="15"/>
      <c r="GN351" s="15"/>
      <c r="GO351" s="15"/>
      <c r="GP351" s="15"/>
      <c r="GQ351" s="30"/>
      <c r="GR351" s="1">
        <v>0.55500000000000005</v>
      </c>
      <c r="GS351" s="1">
        <v>9.3949999999999996</v>
      </c>
      <c r="GT351" s="1">
        <v>87.73</v>
      </c>
    </row>
    <row r="352" spans="1:202" x14ac:dyDescent="0.2">
      <c r="A352" s="10" t="s">
        <v>1268</v>
      </c>
      <c r="B352" s="10" t="s">
        <v>1269</v>
      </c>
      <c r="C352" s="14"/>
      <c r="D352" s="14"/>
      <c r="E352" s="10" t="s">
        <v>390</v>
      </c>
      <c r="F352" s="10" t="s">
        <v>391</v>
      </c>
      <c r="G352" s="10" t="s">
        <v>392</v>
      </c>
      <c r="H352" s="10" t="s">
        <v>393</v>
      </c>
      <c r="I352" s="14"/>
      <c r="J352" s="14"/>
      <c r="K352" s="12">
        <v>280.5</v>
      </c>
      <c r="L352" s="12">
        <v>3.625</v>
      </c>
      <c r="M352" s="12">
        <v>681.75</v>
      </c>
      <c r="N352" s="12">
        <v>0</v>
      </c>
      <c r="O352" s="12">
        <v>0.26250000000000001</v>
      </c>
      <c r="P352" s="12">
        <v>7.2024999999999997</v>
      </c>
      <c r="Q352" s="12">
        <v>202.15</v>
      </c>
      <c r="R352" s="15"/>
      <c r="S352" s="13" t="s">
        <v>424</v>
      </c>
      <c r="T352" s="12">
        <v>12.125</v>
      </c>
      <c r="U352" s="12">
        <v>310.5</v>
      </c>
      <c r="V352" s="19">
        <v>5.0000000000000001E-3</v>
      </c>
      <c r="W352" s="12">
        <v>1.65</v>
      </c>
      <c r="X352" s="13">
        <v>5.0000000000000001E-3</v>
      </c>
      <c r="Y352" s="13">
        <f t="shared" si="21"/>
        <v>6.4285000000000002E-3</v>
      </c>
      <c r="Z352" s="20">
        <v>1.65</v>
      </c>
      <c r="AA352" s="12">
        <f t="shared" si="23"/>
        <v>7.3071900000000003</v>
      </c>
      <c r="AB352" s="19">
        <v>1.4999999999999999E-2</v>
      </c>
      <c r="AC352" s="12">
        <v>0.27500000000000002</v>
      </c>
      <c r="AD352" s="12">
        <f t="shared" si="24"/>
        <v>4.9285499999999996E-2</v>
      </c>
      <c r="AE352" s="13">
        <v>2.5000000000000001E-3</v>
      </c>
      <c r="AF352" s="15"/>
      <c r="AG352" s="12">
        <v>1.925</v>
      </c>
      <c r="AH352" s="13">
        <v>1E-3</v>
      </c>
      <c r="AI352" s="13">
        <v>0.15</v>
      </c>
      <c r="AJ352" s="15"/>
      <c r="AK352" s="15"/>
      <c r="AL352" s="15"/>
      <c r="AM352" s="15"/>
      <c r="AN352" s="12">
        <v>12.5</v>
      </c>
      <c r="AO352" s="15"/>
      <c r="AP352" s="15"/>
      <c r="AQ352" s="15"/>
      <c r="AR352" s="12">
        <v>10.025</v>
      </c>
      <c r="AS352" s="15"/>
      <c r="AT352" s="15"/>
      <c r="AU352" s="13">
        <v>0.15</v>
      </c>
      <c r="AV352" s="15"/>
      <c r="AW352" s="13">
        <v>1</v>
      </c>
      <c r="AX352" s="13">
        <v>0.01</v>
      </c>
      <c r="AY352" s="13">
        <v>0.25</v>
      </c>
      <c r="AZ352" s="13">
        <v>0.25</v>
      </c>
      <c r="BA352" s="13">
        <v>0.25</v>
      </c>
      <c r="BB352" s="13">
        <v>0.15</v>
      </c>
      <c r="BC352" s="15"/>
      <c r="BD352" s="13">
        <v>2.5</v>
      </c>
      <c r="BE352" s="13">
        <v>0.01</v>
      </c>
      <c r="BF352" s="12">
        <v>53.25</v>
      </c>
      <c r="BG352" s="12">
        <v>120.25</v>
      </c>
      <c r="BH352" s="12">
        <v>3.75</v>
      </c>
      <c r="BI352" s="12">
        <v>1.125</v>
      </c>
      <c r="BJ352" s="12">
        <v>1.875</v>
      </c>
      <c r="BK352" s="12">
        <v>143</v>
      </c>
      <c r="BL352" s="12">
        <v>0</v>
      </c>
      <c r="BM352" s="14" t="s">
        <v>395</v>
      </c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  <c r="BY352" s="15"/>
      <c r="BZ352" s="15"/>
      <c r="CA352" s="15"/>
      <c r="CB352" s="15"/>
      <c r="CC352" s="14" t="s">
        <v>395</v>
      </c>
      <c r="CD352" s="15"/>
      <c r="CE352" s="15"/>
      <c r="CF352" s="15"/>
      <c r="CG352" s="15"/>
      <c r="CH352" s="15"/>
      <c r="CI352" s="13">
        <v>2.5000000000000001E-5</v>
      </c>
      <c r="CJ352" s="13">
        <v>2.5000000000000001E-5</v>
      </c>
      <c r="CK352" s="13">
        <v>2.5000000000000001E-5</v>
      </c>
      <c r="CL352" s="13">
        <v>2.5000000000000001E-5</v>
      </c>
      <c r="CM352" s="15"/>
      <c r="CN352" s="15"/>
      <c r="CO352" s="15"/>
      <c r="CP352" s="15"/>
      <c r="CQ352" s="13">
        <v>2.5000000000000001E-5</v>
      </c>
      <c r="CR352" s="15"/>
      <c r="CS352" s="14"/>
      <c r="CT352" s="15"/>
      <c r="CU352" s="15"/>
      <c r="CV352" s="15"/>
      <c r="CW352" s="15"/>
      <c r="CX352" s="15"/>
      <c r="CY352" s="15"/>
      <c r="CZ352" s="15"/>
      <c r="DA352" s="15"/>
      <c r="DB352" s="15"/>
      <c r="DC352" s="15"/>
      <c r="DD352" s="15"/>
      <c r="DE352" s="15"/>
      <c r="DF352" s="15"/>
      <c r="DG352" s="13">
        <v>1.25E-4</v>
      </c>
      <c r="DH352" s="10" t="s">
        <v>395</v>
      </c>
      <c r="DI352" s="15"/>
      <c r="DJ352" s="15"/>
      <c r="DK352" s="15"/>
      <c r="DL352" s="15"/>
      <c r="DM352" s="15"/>
      <c r="DN352" s="13">
        <v>1.25E-4</v>
      </c>
      <c r="DO352" s="15"/>
      <c r="DP352" s="15"/>
      <c r="DQ352" s="15"/>
      <c r="DR352" s="15"/>
      <c r="DS352" s="15"/>
      <c r="DT352" s="13">
        <v>5.0000000000000001E-3</v>
      </c>
      <c r="DU352" s="15"/>
      <c r="DV352" s="13">
        <v>2.5000000000000001E-5</v>
      </c>
      <c r="DW352" s="13">
        <v>2.5000000000000001E-5</v>
      </c>
      <c r="DX352" s="15"/>
      <c r="DY352" s="13">
        <v>2.5000000000000001E-5</v>
      </c>
      <c r="DZ352" s="15"/>
      <c r="EA352" s="15"/>
      <c r="EB352" s="15"/>
      <c r="EC352" s="15"/>
      <c r="ED352" s="15"/>
      <c r="EE352" s="15"/>
      <c r="EF352" s="15"/>
      <c r="EG352" s="13">
        <v>2.5000000000000001E-5</v>
      </c>
      <c r="EH352" s="15"/>
      <c r="EI352" s="15"/>
      <c r="EJ352" s="15"/>
      <c r="EK352" s="15"/>
      <c r="EL352" s="15"/>
      <c r="EM352" s="15"/>
      <c r="EN352" s="15"/>
      <c r="EO352" s="15"/>
      <c r="EP352" s="15"/>
      <c r="EQ352" s="15"/>
      <c r="ER352" s="15"/>
      <c r="ES352" s="15"/>
      <c r="ET352" s="15"/>
      <c r="EU352" s="15"/>
      <c r="EV352" s="15"/>
      <c r="EW352" s="15"/>
      <c r="EX352" s="15"/>
      <c r="EY352" s="15"/>
      <c r="EZ352" s="15"/>
      <c r="FA352" s="15"/>
      <c r="FB352" s="15"/>
      <c r="FC352" s="15"/>
      <c r="FD352" s="15"/>
      <c r="FE352" s="15"/>
      <c r="FF352" s="15"/>
      <c r="FG352" s="15"/>
      <c r="FH352" s="15"/>
      <c r="FI352" s="15"/>
      <c r="FJ352" s="15"/>
      <c r="FK352" s="15"/>
      <c r="FL352" s="15"/>
      <c r="FM352" s="15"/>
      <c r="FN352" s="15"/>
      <c r="FO352" s="15"/>
      <c r="FP352" s="15"/>
      <c r="FQ352" s="15"/>
      <c r="FR352" s="15"/>
      <c r="FS352" s="15"/>
      <c r="FT352" s="15"/>
      <c r="FU352" s="15"/>
      <c r="FV352" s="15"/>
      <c r="FW352" s="15"/>
      <c r="FX352" s="15"/>
      <c r="FY352" s="15"/>
      <c r="FZ352" s="19">
        <v>0.25</v>
      </c>
      <c r="GA352" s="19">
        <v>0.25</v>
      </c>
      <c r="GB352" s="15"/>
      <c r="GC352" s="15"/>
      <c r="GD352" s="15"/>
      <c r="GE352" s="15"/>
      <c r="GF352" s="15"/>
      <c r="GG352" s="19">
        <v>0.25</v>
      </c>
      <c r="GH352" s="13">
        <v>0.25</v>
      </c>
      <c r="GI352" s="15"/>
      <c r="GJ352" s="13">
        <f t="shared" si="22"/>
        <v>0.5</v>
      </c>
      <c r="GK352" s="15"/>
      <c r="GL352" s="15"/>
      <c r="GM352" s="15"/>
      <c r="GN352" s="15"/>
      <c r="GO352" s="15"/>
      <c r="GP352" s="15"/>
      <c r="GQ352" s="30"/>
      <c r="GR352" s="1">
        <v>0.4325</v>
      </c>
      <c r="GS352" s="1">
        <v>8.6549999999999994</v>
      </c>
      <c r="GT352" s="1">
        <v>80.569999999999993</v>
      </c>
    </row>
    <row r="353" spans="1:202" x14ac:dyDescent="0.2">
      <c r="A353" s="10" t="s">
        <v>1270</v>
      </c>
      <c r="B353" s="10" t="s">
        <v>1271</v>
      </c>
      <c r="C353" s="14"/>
      <c r="D353" s="14"/>
      <c r="E353" s="10" t="s">
        <v>390</v>
      </c>
      <c r="F353" s="10" t="s">
        <v>391</v>
      </c>
      <c r="G353" s="10" t="s">
        <v>392</v>
      </c>
      <c r="H353" s="10" t="s">
        <v>393</v>
      </c>
      <c r="I353" s="14"/>
      <c r="J353" s="14"/>
      <c r="K353" s="12">
        <v>263.75</v>
      </c>
      <c r="L353" s="12">
        <v>7.625</v>
      </c>
      <c r="M353" s="12">
        <v>766.25</v>
      </c>
      <c r="N353" s="12">
        <v>0</v>
      </c>
      <c r="O353" s="12">
        <v>1.05</v>
      </c>
      <c r="P353" s="12">
        <v>7.4050000000000002</v>
      </c>
      <c r="Q353" s="12">
        <v>199.3</v>
      </c>
      <c r="R353" s="15"/>
      <c r="S353" s="13" t="s">
        <v>424</v>
      </c>
      <c r="T353" s="12">
        <v>12.0525</v>
      </c>
      <c r="U353" s="12">
        <v>290</v>
      </c>
      <c r="V353" s="19">
        <v>5.0000000000000001E-3</v>
      </c>
      <c r="W353" s="12">
        <v>1.1950000000000001</v>
      </c>
      <c r="X353" s="13">
        <v>5.0000000000000001E-3</v>
      </c>
      <c r="Y353" s="13">
        <f t="shared" si="21"/>
        <v>6.4285000000000002E-3</v>
      </c>
      <c r="Z353" s="20">
        <v>1.1950000000000001</v>
      </c>
      <c r="AA353" s="12">
        <f t="shared" si="23"/>
        <v>5.2921770000000006</v>
      </c>
      <c r="AB353" s="19">
        <v>1.4999999999999999E-2</v>
      </c>
      <c r="AC353" s="12">
        <v>0.17499999999999999</v>
      </c>
      <c r="AD353" s="12">
        <f t="shared" si="24"/>
        <v>4.9285499999999996E-2</v>
      </c>
      <c r="AE353" s="13">
        <v>2.5000000000000001E-3</v>
      </c>
      <c r="AF353" s="15"/>
      <c r="AG353" s="12">
        <v>1.37</v>
      </c>
      <c r="AH353" s="13">
        <v>1E-3</v>
      </c>
      <c r="AI353" s="12">
        <v>0.36249999999999999</v>
      </c>
      <c r="AJ353" s="15"/>
      <c r="AK353" s="15"/>
      <c r="AL353" s="15"/>
      <c r="AM353" s="15"/>
      <c r="AN353" s="12">
        <v>8.5749999999999993</v>
      </c>
      <c r="AO353" s="15"/>
      <c r="AP353" s="15"/>
      <c r="AQ353" s="15"/>
      <c r="AR353" s="12">
        <v>10.75</v>
      </c>
      <c r="AS353" s="15"/>
      <c r="AT353" s="15"/>
      <c r="AU353" s="13">
        <v>0.15</v>
      </c>
      <c r="AV353" s="15"/>
      <c r="AW353" s="12">
        <v>6.0049999999999999</v>
      </c>
      <c r="AX353" s="13">
        <v>0.01</v>
      </c>
      <c r="AY353" s="13">
        <v>0.25</v>
      </c>
      <c r="AZ353" s="13">
        <v>0.25</v>
      </c>
      <c r="BA353" s="13">
        <v>0.25</v>
      </c>
      <c r="BB353" s="13">
        <v>0.15</v>
      </c>
      <c r="BC353" s="15"/>
      <c r="BD353" s="13">
        <v>2.5</v>
      </c>
      <c r="BE353" s="13">
        <v>0.01</v>
      </c>
      <c r="BF353" s="12">
        <v>27.75</v>
      </c>
      <c r="BG353" s="12">
        <v>104.375</v>
      </c>
      <c r="BH353" s="12">
        <v>8.875</v>
      </c>
      <c r="BI353" s="12">
        <v>8.25</v>
      </c>
      <c r="BJ353" s="12">
        <v>6.75</v>
      </c>
      <c r="BK353" s="12">
        <v>139.5</v>
      </c>
      <c r="BL353" s="12">
        <v>0</v>
      </c>
      <c r="BM353" s="14" t="s">
        <v>395</v>
      </c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  <c r="BY353" s="15"/>
      <c r="BZ353" s="15"/>
      <c r="CA353" s="15"/>
      <c r="CB353" s="15"/>
      <c r="CC353" s="14" t="s">
        <v>395</v>
      </c>
      <c r="CD353" s="15"/>
      <c r="CE353" s="15"/>
      <c r="CF353" s="15"/>
      <c r="CG353" s="15"/>
      <c r="CH353" s="15"/>
      <c r="CI353" s="13">
        <v>2.5000000000000001E-5</v>
      </c>
      <c r="CJ353" s="13">
        <v>2.5000000000000001E-5</v>
      </c>
      <c r="CK353" s="13">
        <v>2.5000000000000001E-5</v>
      </c>
      <c r="CL353" s="13">
        <v>2.5000000000000001E-5</v>
      </c>
      <c r="CM353" s="15"/>
      <c r="CN353" s="15"/>
      <c r="CO353" s="15"/>
      <c r="CP353" s="15"/>
      <c r="CQ353" s="13">
        <v>2.5000000000000001E-5</v>
      </c>
      <c r="CR353" s="15"/>
      <c r="CS353" s="14"/>
      <c r="CT353" s="15"/>
      <c r="CU353" s="15"/>
      <c r="CV353" s="15"/>
      <c r="CW353" s="15"/>
      <c r="CX353" s="15"/>
      <c r="CY353" s="15"/>
      <c r="CZ353" s="15"/>
      <c r="DA353" s="15"/>
      <c r="DB353" s="15"/>
      <c r="DC353" s="15"/>
      <c r="DD353" s="15"/>
      <c r="DE353" s="15"/>
      <c r="DF353" s="15"/>
      <c r="DG353" s="13">
        <v>1.25E-4</v>
      </c>
      <c r="DH353" s="10" t="s">
        <v>395</v>
      </c>
      <c r="DI353" s="15"/>
      <c r="DJ353" s="15"/>
      <c r="DK353" s="15"/>
      <c r="DL353" s="15"/>
      <c r="DM353" s="12">
        <v>0</v>
      </c>
      <c r="DN353" s="13">
        <v>1.25E-4</v>
      </c>
      <c r="DO353" s="15"/>
      <c r="DP353" s="15"/>
      <c r="DQ353" s="15"/>
      <c r="DR353" s="15"/>
      <c r="DS353" s="13">
        <v>2.5000000000000001E-5</v>
      </c>
      <c r="DT353" s="13">
        <v>5.0000000000000001E-3</v>
      </c>
      <c r="DU353" s="12">
        <v>0</v>
      </c>
      <c r="DV353" s="13">
        <v>2.5000000000000001E-5</v>
      </c>
      <c r="DW353" s="13">
        <v>2.5000000000000001E-5</v>
      </c>
      <c r="DX353" s="15"/>
      <c r="DY353" s="13">
        <v>2.5000000000000001E-5</v>
      </c>
      <c r="DZ353" s="15"/>
      <c r="EA353" s="15"/>
      <c r="EB353" s="15"/>
      <c r="EC353" s="15"/>
      <c r="ED353" s="15"/>
      <c r="EE353" s="15"/>
      <c r="EF353" s="15"/>
      <c r="EG353" s="13">
        <v>2.5000000000000001E-5</v>
      </c>
      <c r="EH353" s="15"/>
      <c r="EI353" s="15"/>
      <c r="EJ353" s="15"/>
      <c r="EK353" s="15"/>
      <c r="EL353" s="15"/>
      <c r="EM353" s="15"/>
      <c r="EN353" s="15"/>
      <c r="EO353" s="15"/>
      <c r="EP353" s="15"/>
      <c r="EQ353" s="15"/>
      <c r="ER353" s="15"/>
      <c r="ES353" s="15"/>
      <c r="ET353" s="15"/>
      <c r="EU353" s="15"/>
      <c r="EV353" s="15"/>
      <c r="EW353" s="15"/>
      <c r="EX353" s="15"/>
      <c r="EY353" s="15"/>
      <c r="EZ353" s="15"/>
      <c r="FA353" s="15"/>
      <c r="FB353" s="15"/>
      <c r="FC353" s="15"/>
      <c r="FD353" s="15"/>
      <c r="FE353" s="15"/>
      <c r="FF353" s="15"/>
      <c r="FG353" s="15"/>
      <c r="FH353" s="15"/>
      <c r="FI353" s="15"/>
      <c r="FJ353" s="15"/>
      <c r="FK353" s="15"/>
      <c r="FL353" s="15"/>
      <c r="FM353" s="15"/>
      <c r="FN353" s="15"/>
      <c r="FO353" s="15"/>
      <c r="FP353" s="15"/>
      <c r="FQ353" s="15"/>
      <c r="FR353" s="15"/>
      <c r="FS353" s="15"/>
      <c r="FT353" s="15"/>
      <c r="FU353" s="15"/>
      <c r="FV353" s="15"/>
      <c r="FW353" s="15"/>
      <c r="FX353" s="15"/>
      <c r="FY353" s="15"/>
      <c r="FZ353" s="19">
        <v>0.25</v>
      </c>
      <c r="GA353" s="19">
        <v>0.25</v>
      </c>
      <c r="GB353" s="15"/>
      <c r="GC353" s="15"/>
      <c r="GD353" s="15"/>
      <c r="GE353" s="15"/>
      <c r="GF353" s="15"/>
      <c r="GG353" s="19">
        <v>0.25</v>
      </c>
      <c r="GH353" s="13">
        <v>0.25</v>
      </c>
      <c r="GI353" s="15"/>
      <c r="GJ353" s="13">
        <f t="shared" si="22"/>
        <v>0.5</v>
      </c>
      <c r="GK353" s="13">
        <v>1.25E-4</v>
      </c>
      <c r="GL353" s="13">
        <v>2.5000000000000001E-5</v>
      </c>
      <c r="GM353" s="13">
        <v>1.25E-4</v>
      </c>
      <c r="GN353" s="13">
        <v>2.5000000000000001E-5</v>
      </c>
      <c r="GO353" s="13">
        <v>2.5000000000000001E-5</v>
      </c>
      <c r="GP353" s="13">
        <v>2.5000000000000001E-5</v>
      </c>
      <c r="GQ353" s="30"/>
      <c r="GR353" s="1">
        <v>0.51</v>
      </c>
      <c r="GS353" s="1">
        <v>9.57</v>
      </c>
      <c r="GT353" s="1">
        <v>88.984999999999999</v>
      </c>
    </row>
    <row r="354" spans="1:202" x14ac:dyDescent="0.2">
      <c r="A354" s="10" t="s">
        <v>1272</v>
      </c>
      <c r="B354" s="10" t="s">
        <v>1273</v>
      </c>
      <c r="C354" s="14"/>
      <c r="D354" s="14"/>
      <c r="E354" s="10" t="s">
        <v>390</v>
      </c>
      <c r="F354" s="10" t="s">
        <v>391</v>
      </c>
      <c r="G354" s="10" t="s">
        <v>392</v>
      </c>
      <c r="H354" s="10" t="s">
        <v>393</v>
      </c>
      <c r="I354" s="14"/>
      <c r="J354" s="14"/>
      <c r="K354" s="12">
        <v>257</v>
      </c>
      <c r="L354" s="12">
        <v>3.25</v>
      </c>
      <c r="M354" s="12">
        <v>576.25</v>
      </c>
      <c r="N354" s="12">
        <v>0</v>
      </c>
      <c r="O354" s="12">
        <v>0.83750000000000002</v>
      </c>
      <c r="P354" s="12">
        <v>7.4225000000000003</v>
      </c>
      <c r="Q354" s="12">
        <v>214.22499999999999</v>
      </c>
      <c r="R354" s="15"/>
      <c r="S354" s="13" t="s">
        <v>424</v>
      </c>
      <c r="T354" s="12">
        <v>13.324999999999999</v>
      </c>
      <c r="U354" s="12">
        <v>306</v>
      </c>
      <c r="V354" s="20">
        <v>1.6250000000000001E-2</v>
      </c>
      <c r="W354" s="12">
        <v>1.3875</v>
      </c>
      <c r="X354" s="13">
        <v>5.0000000000000001E-3</v>
      </c>
      <c r="Y354" s="13">
        <f t="shared" si="21"/>
        <v>2.0892625000000001E-2</v>
      </c>
      <c r="Z354" s="20">
        <v>1.375</v>
      </c>
      <c r="AA354" s="12">
        <f t="shared" si="23"/>
        <v>6.0893250000000005</v>
      </c>
      <c r="AB354" s="19">
        <v>1.4999999999999999E-2</v>
      </c>
      <c r="AC354" s="12">
        <v>0.1875</v>
      </c>
      <c r="AD354" s="12">
        <f t="shared" si="24"/>
        <v>4.9285499999999996E-2</v>
      </c>
      <c r="AE354" s="13">
        <v>2.5000000000000001E-3</v>
      </c>
      <c r="AF354" s="15"/>
      <c r="AG354" s="12">
        <v>1.575</v>
      </c>
      <c r="AH354" s="12">
        <v>3.7499999999999999E-3</v>
      </c>
      <c r="AI354" s="13">
        <v>0.15</v>
      </c>
      <c r="AJ354" s="15"/>
      <c r="AK354" s="15"/>
      <c r="AL354" s="15"/>
      <c r="AM354" s="15"/>
      <c r="AN354" s="12">
        <v>8.9250000000000007</v>
      </c>
      <c r="AO354" s="15"/>
      <c r="AP354" s="15"/>
      <c r="AQ354" s="15"/>
      <c r="AR354" s="12">
        <v>6.95</v>
      </c>
      <c r="AS354" s="13">
        <v>2.5</v>
      </c>
      <c r="AT354" s="15"/>
      <c r="AU354" s="13">
        <v>0.15</v>
      </c>
      <c r="AV354" s="15"/>
      <c r="AW354" s="13">
        <v>1</v>
      </c>
      <c r="AX354" s="13">
        <v>0.01</v>
      </c>
      <c r="AY354" s="13">
        <v>0.25</v>
      </c>
      <c r="AZ354" s="13">
        <v>0.25</v>
      </c>
      <c r="BA354" s="13">
        <v>0.25</v>
      </c>
      <c r="BB354" s="13">
        <v>0.15</v>
      </c>
      <c r="BC354" s="15"/>
      <c r="BD354" s="13">
        <v>2.5</v>
      </c>
      <c r="BE354" s="13">
        <v>0.01</v>
      </c>
      <c r="BF354" s="12">
        <v>7.25</v>
      </c>
      <c r="BG354" s="12">
        <v>1.625</v>
      </c>
      <c r="BH354" s="13">
        <v>0.5</v>
      </c>
      <c r="BI354" s="13">
        <v>0.5</v>
      </c>
      <c r="BJ354" s="13">
        <v>0.5</v>
      </c>
      <c r="BK354" s="12">
        <v>25.75</v>
      </c>
      <c r="BL354" s="12">
        <v>0</v>
      </c>
      <c r="BM354" s="14" t="s">
        <v>395</v>
      </c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  <c r="BY354" s="15"/>
      <c r="BZ354" s="15"/>
      <c r="CA354" s="15"/>
      <c r="CB354" s="15"/>
      <c r="CC354" s="14" t="s">
        <v>395</v>
      </c>
      <c r="CD354" s="15"/>
      <c r="CE354" s="15"/>
      <c r="CF354" s="15"/>
      <c r="CG354" s="15"/>
      <c r="CH354" s="15"/>
      <c r="CI354" s="13">
        <v>2.5000000000000001E-5</v>
      </c>
      <c r="CJ354" s="13">
        <v>2.5000000000000001E-5</v>
      </c>
      <c r="CK354" s="13">
        <v>2.5000000000000001E-5</v>
      </c>
      <c r="CL354" s="13">
        <v>2.5000000000000001E-5</v>
      </c>
      <c r="CM354" s="15"/>
      <c r="CN354" s="15"/>
      <c r="CO354" s="15"/>
      <c r="CP354" s="15"/>
      <c r="CQ354" s="15"/>
      <c r="CR354" s="15"/>
      <c r="CS354" s="14"/>
      <c r="CT354" s="15"/>
      <c r="CU354" s="15"/>
      <c r="CV354" s="15"/>
      <c r="CW354" s="15"/>
      <c r="CX354" s="15"/>
      <c r="CY354" s="15"/>
      <c r="CZ354" s="15"/>
      <c r="DA354" s="15"/>
      <c r="DB354" s="15"/>
      <c r="DC354" s="15"/>
      <c r="DD354" s="15"/>
      <c r="DE354" s="15"/>
      <c r="DF354" s="15"/>
      <c r="DG354" s="15"/>
      <c r="DH354" s="10" t="s">
        <v>395</v>
      </c>
      <c r="DI354" s="15"/>
      <c r="DJ354" s="15"/>
      <c r="DK354" s="15"/>
      <c r="DL354" s="15"/>
      <c r="DM354" s="15"/>
      <c r="DN354" s="15"/>
      <c r="DO354" s="15"/>
      <c r="DP354" s="15"/>
      <c r="DQ354" s="15"/>
      <c r="DR354" s="15"/>
      <c r="DS354" s="15"/>
      <c r="DT354" s="13">
        <v>5.0000000000000001E-3</v>
      </c>
      <c r="DU354" s="15"/>
      <c r="DV354" s="13">
        <v>2.5000000000000001E-5</v>
      </c>
      <c r="DW354" s="13">
        <v>2.5000000000000001E-5</v>
      </c>
      <c r="DX354" s="15"/>
      <c r="DY354" s="15"/>
      <c r="DZ354" s="15"/>
      <c r="EA354" s="15"/>
      <c r="EB354" s="15"/>
      <c r="EC354" s="15"/>
      <c r="ED354" s="15"/>
      <c r="EE354" s="15"/>
      <c r="EF354" s="15"/>
      <c r="EG354" s="13">
        <v>2.5000000000000001E-5</v>
      </c>
      <c r="EH354" s="15"/>
      <c r="EI354" s="15"/>
      <c r="EJ354" s="15"/>
      <c r="EK354" s="15"/>
      <c r="EL354" s="15"/>
      <c r="EM354" s="15"/>
      <c r="EN354" s="15"/>
      <c r="EO354" s="15"/>
      <c r="EP354" s="15"/>
      <c r="EQ354" s="15"/>
      <c r="ER354" s="15"/>
      <c r="ES354" s="15"/>
      <c r="ET354" s="15"/>
      <c r="EU354" s="15"/>
      <c r="EV354" s="15"/>
      <c r="EW354" s="15"/>
      <c r="EX354" s="15"/>
      <c r="EY354" s="15"/>
      <c r="EZ354" s="15"/>
      <c r="FA354" s="15"/>
      <c r="FB354" s="15"/>
      <c r="FC354" s="15"/>
      <c r="FD354" s="15"/>
      <c r="FE354" s="15"/>
      <c r="FF354" s="15"/>
      <c r="FG354" s="15"/>
      <c r="FH354" s="15"/>
      <c r="FI354" s="15"/>
      <c r="FJ354" s="15"/>
      <c r="FK354" s="15"/>
      <c r="FL354" s="15"/>
      <c r="FM354" s="15"/>
      <c r="FN354" s="15"/>
      <c r="FO354" s="15"/>
      <c r="FP354" s="15"/>
      <c r="FQ354" s="15"/>
      <c r="FR354" s="15"/>
      <c r="FS354" s="15"/>
      <c r="FT354" s="15"/>
      <c r="FU354" s="15"/>
      <c r="FV354" s="15"/>
      <c r="FW354" s="15"/>
      <c r="FX354" s="15"/>
      <c r="FY354" s="15"/>
      <c r="FZ354" s="19">
        <v>0.25</v>
      </c>
      <c r="GA354" s="19">
        <v>0.25</v>
      </c>
      <c r="GB354" s="15"/>
      <c r="GC354" s="15"/>
      <c r="GD354" s="15"/>
      <c r="GE354" s="15"/>
      <c r="GF354" s="15"/>
      <c r="GG354" s="19">
        <v>0.25</v>
      </c>
      <c r="GH354" s="13">
        <v>0.25</v>
      </c>
      <c r="GI354" s="15"/>
      <c r="GJ354" s="13">
        <f t="shared" si="22"/>
        <v>0.5</v>
      </c>
      <c r="GK354" s="15"/>
      <c r="GL354" s="15"/>
      <c r="GM354" s="15"/>
      <c r="GN354" s="15"/>
      <c r="GO354" s="15"/>
      <c r="GP354" s="15"/>
      <c r="GQ354" s="30"/>
      <c r="GR354" s="1">
        <v>0.36249999999999999</v>
      </c>
      <c r="GS354" s="1">
        <v>9.0050000000000008</v>
      </c>
      <c r="GT354" s="1">
        <v>86.26</v>
      </c>
    </row>
    <row r="355" spans="1:202" x14ac:dyDescent="0.2">
      <c r="A355" s="10" t="s">
        <v>1274</v>
      </c>
      <c r="B355" s="10" t="s">
        <v>1275</v>
      </c>
      <c r="C355" s="14"/>
      <c r="D355" s="14"/>
      <c r="E355" s="10" t="s">
        <v>390</v>
      </c>
      <c r="F355" s="10" t="s">
        <v>391</v>
      </c>
      <c r="G355" s="10" t="s">
        <v>392</v>
      </c>
      <c r="H355" s="10" t="s">
        <v>393</v>
      </c>
      <c r="I355" s="14"/>
      <c r="J355" s="14"/>
      <c r="K355" s="12">
        <v>287.5</v>
      </c>
      <c r="L355" s="12">
        <v>1.5</v>
      </c>
      <c r="M355" s="12">
        <v>610.25</v>
      </c>
      <c r="N355" s="12">
        <v>0</v>
      </c>
      <c r="O355" s="12">
        <v>0.4375</v>
      </c>
      <c r="P355" s="12">
        <v>7.08</v>
      </c>
      <c r="Q355" s="12">
        <v>203.95</v>
      </c>
      <c r="R355" s="15"/>
      <c r="S355" s="13" t="s">
        <v>424</v>
      </c>
      <c r="T355" s="12">
        <v>12.15</v>
      </c>
      <c r="U355" s="12">
        <v>310.25</v>
      </c>
      <c r="V355" s="19">
        <v>5.0000000000000001E-3</v>
      </c>
      <c r="W355" s="12">
        <v>1.6</v>
      </c>
      <c r="X355" s="13">
        <v>5.0000000000000001E-3</v>
      </c>
      <c r="Y355" s="13">
        <f t="shared" si="21"/>
        <v>6.4285000000000002E-3</v>
      </c>
      <c r="Z355" s="20">
        <v>1.6</v>
      </c>
      <c r="AA355" s="12">
        <f t="shared" si="23"/>
        <v>7.0857600000000005</v>
      </c>
      <c r="AB355" s="19">
        <v>1.4999999999999999E-2</v>
      </c>
      <c r="AC355" s="12">
        <v>0.25</v>
      </c>
      <c r="AD355" s="12">
        <f t="shared" si="24"/>
        <v>4.9285499999999996E-2</v>
      </c>
      <c r="AE355" s="12">
        <v>4.1000000000000002E-2</v>
      </c>
      <c r="AF355" s="15"/>
      <c r="AG355" s="12">
        <v>1.85</v>
      </c>
      <c r="AH355" s="12">
        <v>5.6500000000000002E-2</v>
      </c>
      <c r="AI355" s="13">
        <v>0.15</v>
      </c>
      <c r="AJ355" s="15"/>
      <c r="AK355" s="15"/>
      <c r="AL355" s="15"/>
      <c r="AM355" s="15"/>
      <c r="AN355" s="12">
        <v>30.25</v>
      </c>
      <c r="AO355" s="15"/>
      <c r="AP355" s="15"/>
      <c r="AQ355" s="15"/>
      <c r="AR355" s="12">
        <v>13.5</v>
      </c>
      <c r="AS355" s="15"/>
      <c r="AT355" s="15"/>
      <c r="AU355" s="12">
        <v>0.41149999999999998</v>
      </c>
      <c r="AV355" s="15"/>
      <c r="AW355" s="13">
        <v>1</v>
      </c>
      <c r="AX355" s="13">
        <v>0.01</v>
      </c>
      <c r="AY355" s="13">
        <v>0.25</v>
      </c>
      <c r="AZ355" s="13">
        <v>0.25</v>
      </c>
      <c r="BA355" s="12">
        <v>0.54025000000000001</v>
      </c>
      <c r="BB355" s="13">
        <v>0.15</v>
      </c>
      <c r="BC355" s="15"/>
      <c r="BD355" s="13">
        <v>2.5</v>
      </c>
      <c r="BE355" s="13">
        <v>0.01</v>
      </c>
      <c r="BF355" s="12">
        <v>30.25</v>
      </c>
      <c r="BG355" s="12">
        <v>118.375</v>
      </c>
      <c r="BH355" s="12">
        <v>6.875</v>
      </c>
      <c r="BI355" s="12">
        <v>6.5</v>
      </c>
      <c r="BJ355" s="12">
        <v>5.625</v>
      </c>
      <c r="BK355" s="12">
        <v>55.75</v>
      </c>
      <c r="BL355" s="12">
        <v>0</v>
      </c>
      <c r="BM355" s="14" t="s">
        <v>395</v>
      </c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  <c r="BY355" s="15"/>
      <c r="BZ355" s="15"/>
      <c r="CA355" s="15"/>
      <c r="CB355" s="15"/>
      <c r="CC355" s="14" t="s">
        <v>395</v>
      </c>
      <c r="CD355" s="15"/>
      <c r="CE355" s="15"/>
      <c r="CF355" s="15"/>
      <c r="CG355" s="15"/>
      <c r="CH355" s="15"/>
      <c r="CI355" s="13">
        <v>2.5000000000000001E-5</v>
      </c>
      <c r="CJ355" s="13">
        <v>2.5000000000000001E-5</v>
      </c>
      <c r="CK355" s="13">
        <v>2.5000000000000001E-5</v>
      </c>
      <c r="CL355" s="13">
        <v>2.5000000000000001E-5</v>
      </c>
      <c r="CM355" s="15"/>
      <c r="CN355" s="15"/>
      <c r="CO355" s="15"/>
      <c r="CP355" s="15"/>
      <c r="CQ355" s="13">
        <v>2.5000000000000001E-5</v>
      </c>
      <c r="CR355" s="15"/>
      <c r="CS355" s="14"/>
      <c r="CT355" s="15"/>
      <c r="CU355" s="15"/>
      <c r="CV355" s="15"/>
      <c r="CW355" s="15"/>
      <c r="CX355" s="15"/>
      <c r="CY355" s="15"/>
      <c r="CZ355" s="15"/>
      <c r="DA355" s="15"/>
      <c r="DB355" s="15"/>
      <c r="DC355" s="15"/>
      <c r="DD355" s="15"/>
      <c r="DE355" s="15"/>
      <c r="DF355" s="15"/>
      <c r="DG355" s="13">
        <v>1.25E-4</v>
      </c>
      <c r="DH355" s="10" t="s">
        <v>395</v>
      </c>
      <c r="DI355" s="15"/>
      <c r="DJ355" s="15"/>
      <c r="DK355" s="15"/>
      <c r="DL355" s="15"/>
      <c r="DM355" s="15"/>
      <c r="DN355" s="13">
        <v>1.25E-4</v>
      </c>
      <c r="DO355" s="15"/>
      <c r="DP355" s="15"/>
      <c r="DQ355" s="15"/>
      <c r="DR355" s="15"/>
      <c r="DS355" s="15"/>
      <c r="DT355" s="13">
        <v>5.0000000000000001E-3</v>
      </c>
      <c r="DU355" s="15"/>
      <c r="DV355" s="13">
        <v>2.5000000000000001E-5</v>
      </c>
      <c r="DW355" s="13">
        <v>2.5000000000000001E-5</v>
      </c>
      <c r="DX355" s="15"/>
      <c r="DY355" s="13">
        <v>2.5000000000000001E-5</v>
      </c>
      <c r="DZ355" s="15"/>
      <c r="EA355" s="15"/>
      <c r="EB355" s="15"/>
      <c r="EC355" s="15"/>
      <c r="ED355" s="15"/>
      <c r="EE355" s="15"/>
      <c r="EF355" s="15"/>
      <c r="EG355" s="13">
        <v>2.5000000000000001E-5</v>
      </c>
      <c r="EH355" s="15"/>
      <c r="EI355" s="15"/>
      <c r="EJ355" s="15"/>
      <c r="EK355" s="15"/>
      <c r="EL355" s="15"/>
      <c r="EM355" s="15"/>
      <c r="EN355" s="15"/>
      <c r="EO355" s="15"/>
      <c r="EP355" s="15"/>
      <c r="EQ355" s="15"/>
      <c r="ER355" s="15"/>
      <c r="ES355" s="15"/>
      <c r="ET355" s="15"/>
      <c r="EU355" s="15"/>
      <c r="EV355" s="15"/>
      <c r="EW355" s="15"/>
      <c r="EX355" s="15"/>
      <c r="EY355" s="15"/>
      <c r="EZ355" s="15"/>
      <c r="FA355" s="15"/>
      <c r="FB355" s="15"/>
      <c r="FC355" s="15"/>
      <c r="FD355" s="15"/>
      <c r="FE355" s="15"/>
      <c r="FF355" s="15"/>
      <c r="FG355" s="15"/>
      <c r="FH355" s="15"/>
      <c r="FI355" s="15"/>
      <c r="FJ355" s="15"/>
      <c r="FK355" s="15"/>
      <c r="FL355" s="15"/>
      <c r="FM355" s="15"/>
      <c r="FN355" s="15"/>
      <c r="FO355" s="15"/>
      <c r="FP355" s="15"/>
      <c r="FQ355" s="15"/>
      <c r="FR355" s="15"/>
      <c r="FS355" s="15"/>
      <c r="FT355" s="15"/>
      <c r="FU355" s="15"/>
      <c r="FV355" s="15"/>
      <c r="FW355" s="15"/>
      <c r="FX355" s="15"/>
      <c r="FY355" s="15"/>
      <c r="FZ355" s="19">
        <v>0.25</v>
      </c>
      <c r="GA355" s="19">
        <v>0.25</v>
      </c>
      <c r="GB355" s="15"/>
      <c r="GC355" s="15"/>
      <c r="GD355" s="15"/>
      <c r="GE355" s="15"/>
      <c r="GF355" s="15"/>
      <c r="GG355" s="19">
        <v>0.25</v>
      </c>
      <c r="GH355" s="13">
        <v>0.25</v>
      </c>
      <c r="GI355" s="15"/>
      <c r="GJ355" s="13">
        <f t="shared" si="22"/>
        <v>0.5</v>
      </c>
      <c r="GK355" s="15"/>
      <c r="GL355" s="15"/>
      <c r="GM355" s="15"/>
      <c r="GN355" s="15"/>
      <c r="GO355" s="15"/>
      <c r="GP355" s="15"/>
      <c r="GQ355" s="30"/>
      <c r="GR355" s="1">
        <v>0.38500000000000001</v>
      </c>
      <c r="GS355" s="1">
        <v>9.32</v>
      </c>
      <c r="GT355" s="1">
        <v>86.784999999999997</v>
      </c>
    </row>
    <row r="356" spans="1:202" x14ac:dyDescent="0.2">
      <c r="A356" s="10" t="s">
        <v>1276</v>
      </c>
      <c r="B356" s="10" t="s">
        <v>1277</v>
      </c>
      <c r="C356" s="14"/>
      <c r="D356" s="14"/>
      <c r="E356" s="10" t="s">
        <v>390</v>
      </c>
      <c r="F356" s="10" t="s">
        <v>391</v>
      </c>
      <c r="G356" s="10" t="s">
        <v>392</v>
      </c>
      <c r="H356" s="10" t="s">
        <v>393</v>
      </c>
      <c r="I356" s="14"/>
      <c r="J356" s="14"/>
      <c r="K356" s="12">
        <v>261.75</v>
      </c>
      <c r="L356" s="12">
        <v>6.375</v>
      </c>
      <c r="M356" s="17">
        <v>1089</v>
      </c>
      <c r="N356" s="12">
        <v>0</v>
      </c>
      <c r="O356" s="12">
        <v>0.77500000000000002</v>
      </c>
      <c r="P356" s="12">
        <v>6.9749999999999996</v>
      </c>
      <c r="Q356" s="12">
        <v>224.033333</v>
      </c>
      <c r="R356" s="15"/>
      <c r="S356" s="13" t="s">
        <v>424</v>
      </c>
      <c r="T356" s="12">
        <v>12.074999999999999</v>
      </c>
      <c r="U356" s="17">
        <v>1660</v>
      </c>
      <c r="V356" s="19">
        <v>5.0000000000000001E-3</v>
      </c>
      <c r="W356" s="12">
        <v>0.77249999999999996</v>
      </c>
      <c r="X356" s="13">
        <v>5.0000000000000001E-3</v>
      </c>
      <c r="Y356" s="13">
        <f t="shared" si="21"/>
        <v>6.4285000000000002E-3</v>
      </c>
      <c r="Z356" s="20">
        <v>0.79625000000000001</v>
      </c>
      <c r="AA356" s="12">
        <f t="shared" si="23"/>
        <v>3.5262727500000004</v>
      </c>
      <c r="AB356" s="19">
        <v>1.4999999999999999E-2</v>
      </c>
      <c r="AC356" s="12">
        <v>0.23749999999999999</v>
      </c>
      <c r="AD356" s="12">
        <f t="shared" si="24"/>
        <v>4.9285499999999996E-2</v>
      </c>
      <c r="AE356" s="13">
        <v>2.5000000000000001E-3</v>
      </c>
      <c r="AF356" s="15"/>
      <c r="AG356" s="12">
        <v>1.01</v>
      </c>
      <c r="AH356" s="12">
        <v>6.0000000000000001E-3</v>
      </c>
      <c r="AI356" s="12">
        <v>0.39</v>
      </c>
      <c r="AJ356" s="15"/>
      <c r="AK356" s="15"/>
      <c r="AL356" s="15"/>
      <c r="AM356" s="15"/>
      <c r="AN356" s="17">
        <v>5639</v>
      </c>
      <c r="AO356" s="15"/>
      <c r="AP356" s="15"/>
      <c r="AQ356" s="15"/>
      <c r="AR356" s="12">
        <v>670</v>
      </c>
      <c r="AS356" s="15"/>
      <c r="AT356" s="15"/>
      <c r="AU356" s="12">
        <v>1.98875</v>
      </c>
      <c r="AV356" s="15"/>
      <c r="AW356" s="12">
        <v>6.6749999999999998</v>
      </c>
      <c r="AX356" s="13">
        <v>0.01</v>
      </c>
      <c r="AY356" s="12">
        <v>1.571</v>
      </c>
      <c r="AZ356" s="13">
        <v>0.25</v>
      </c>
      <c r="BA356" s="12">
        <v>1.9775</v>
      </c>
      <c r="BB356" s="13">
        <v>0.15</v>
      </c>
      <c r="BC356" s="15"/>
      <c r="BD356" s="13">
        <v>2.5</v>
      </c>
      <c r="BE356" s="13">
        <v>0.01</v>
      </c>
      <c r="BF356" s="12">
        <v>118.25</v>
      </c>
      <c r="BG356" s="12">
        <v>84</v>
      </c>
      <c r="BH356" s="12">
        <v>2.25</v>
      </c>
      <c r="BI356" s="12">
        <v>1.625</v>
      </c>
      <c r="BJ356" s="12">
        <v>4.625</v>
      </c>
      <c r="BK356" s="12">
        <v>136.5</v>
      </c>
      <c r="BL356" s="12">
        <v>0</v>
      </c>
      <c r="BM356" s="14" t="s">
        <v>395</v>
      </c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  <c r="BY356" s="15"/>
      <c r="BZ356" s="15"/>
      <c r="CA356" s="15"/>
      <c r="CB356" s="15"/>
      <c r="CC356" s="14" t="s">
        <v>395</v>
      </c>
      <c r="CD356" s="15"/>
      <c r="CE356" s="15"/>
      <c r="CF356" s="15"/>
      <c r="CG356" s="15"/>
      <c r="CH356" s="15"/>
      <c r="CI356" s="13">
        <v>2.5000000000000001E-5</v>
      </c>
      <c r="CJ356" s="13">
        <v>2.5000000000000001E-5</v>
      </c>
      <c r="CK356" s="13">
        <v>2.5000000000000001E-5</v>
      </c>
      <c r="CL356" s="13">
        <v>2.5000000000000001E-5</v>
      </c>
      <c r="CM356" s="15"/>
      <c r="CN356" s="15"/>
      <c r="CO356" s="15"/>
      <c r="CP356" s="15"/>
      <c r="CQ356" s="15"/>
      <c r="CR356" s="15"/>
      <c r="CS356" s="14"/>
      <c r="CT356" s="15"/>
      <c r="CU356" s="15"/>
      <c r="CV356" s="15"/>
      <c r="CW356" s="15"/>
      <c r="CX356" s="15"/>
      <c r="CY356" s="15"/>
      <c r="CZ356" s="15"/>
      <c r="DA356" s="15"/>
      <c r="DB356" s="15"/>
      <c r="DC356" s="15"/>
      <c r="DD356" s="15"/>
      <c r="DE356" s="15"/>
      <c r="DF356" s="15"/>
      <c r="DG356" s="15"/>
      <c r="DH356" s="10" t="s">
        <v>395</v>
      </c>
      <c r="DI356" s="15"/>
      <c r="DJ356" s="15"/>
      <c r="DK356" s="15"/>
      <c r="DL356" s="15"/>
      <c r="DM356" s="15"/>
      <c r="DN356" s="15"/>
      <c r="DO356" s="15"/>
      <c r="DP356" s="15"/>
      <c r="DQ356" s="15"/>
      <c r="DR356" s="15"/>
      <c r="DS356" s="13">
        <v>2.5000000000000001E-5</v>
      </c>
      <c r="DT356" s="13">
        <v>5.0000000000000001E-3</v>
      </c>
      <c r="DU356" s="12">
        <v>0</v>
      </c>
      <c r="DV356" s="13">
        <v>2.5000000000000001E-5</v>
      </c>
      <c r="DW356" s="13">
        <v>2.5000000000000001E-5</v>
      </c>
      <c r="DX356" s="15"/>
      <c r="DY356" s="15"/>
      <c r="DZ356" s="15"/>
      <c r="EA356" s="15"/>
      <c r="EB356" s="15"/>
      <c r="EC356" s="15"/>
      <c r="ED356" s="15"/>
      <c r="EE356" s="15"/>
      <c r="EF356" s="15"/>
      <c r="EG356" s="13">
        <v>2.5000000000000001E-5</v>
      </c>
      <c r="EH356" s="15"/>
      <c r="EI356" s="15"/>
      <c r="EJ356" s="15"/>
      <c r="EK356" s="15"/>
      <c r="EL356" s="15"/>
      <c r="EM356" s="15"/>
      <c r="EN356" s="15"/>
      <c r="EO356" s="15"/>
      <c r="EP356" s="15"/>
      <c r="EQ356" s="15"/>
      <c r="ER356" s="15"/>
      <c r="ES356" s="15"/>
      <c r="ET356" s="15"/>
      <c r="EU356" s="15"/>
      <c r="EV356" s="15"/>
      <c r="EW356" s="15"/>
      <c r="EX356" s="15"/>
      <c r="EY356" s="15"/>
      <c r="EZ356" s="15"/>
      <c r="FA356" s="15"/>
      <c r="FB356" s="15"/>
      <c r="FC356" s="15"/>
      <c r="FD356" s="15"/>
      <c r="FE356" s="15"/>
      <c r="FF356" s="15"/>
      <c r="FG356" s="15"/>
      <c r="FH356" s="15"/>
      <c r="FI356" s="15"/>
      <c r="FJ356" s="15"/>
      <c r="FK356" s="15"/>
      <c r="FL356" s="15"/>
      <c r="FM356" s="15"/>
      <c r="FN356" s="15"/>
      <c r="FO356" s="15"/>
      <c r="FP356" s="15"/>
      <c r="FQ356" s="15"/>
      <c r="FR356" s="15"/>
      <c r="FS356" s="15"/>
      <c r="FT356" s="15"/>
      <c r="FU356" s="15"/>
      <c r="FV356" s="15"/>
      <c r="FW356" s="15"/>
      <c r="FX356" s="15"/>
      <c r="FY356" s="15"/>
      <c r="FZ356" s="19">
        <v>0.25</v>
      </c>
      <c r="GA356" s="19">
        <v>0.25</v>
      </c>
      <c r="GB356" s="15"/>
      <c r="GC356" s="15"/>
      <c r="GD356" s="15"/>
      <c r="GE356" s="15"/>
      <c r="GF356" s="15"/>
      <c r="GG356" s="19">
        <v>0.25</v>
      </c>
      <c r="GH356" s="13">
        <v>0.25</v>
      </c>
      <c r="GI356" s="15"/>
      <c r="GJ356" s="13">
        <f t="shared" si="22"/>
        <v>0.5</v>
      </c>
      <c r="GK356" s="15"/>
      <c r="GL356" s="13">
        <v>2.5000000000000001E-5</v>
      </c>
      <c r="GM356" s="15"/>
      <c r="GN356" s="13">
        <v>2.5000000000000001E-5</v>
      </c>
      <c r="GO356" s="13">
        <v>2.5000000000000001E-5</v>
      </c>
      <c r="GP356" s="13">
        <v>2.5000000000000001E-5</v>
      </c>
      <c r="GQ356" s="30"/>
      <c r="GR356" s="1">
        <v>0.63749999999999996</v>
      </c>
      <c r="GS356" s="1">
        <v>9.0449999999999999</v>
      </c>
      <c r="GT356" s="1">
        <v>84.135000000000005</v>
      </c>
    </row>
    <row r="357" spans="1:202" x14ac:dyDescent="0.2">
      <c r="A357" s="10" t="s">
        <v>1278</v>
      </c>
      <c r="B357" s="10" t="s">
        <v>1279</v>
      </c>
      <c r="C357" s="14"/>
      <c r="D357" s="14"/>
      <c r="E357" s="10" t="s">
        <v>390</v>
      </c>
      <c r="F357" s="10" t="s">
        <v>391</v>
      </c>
      <c r="G357" s="10" t="s">
        <v>392</v>
      </c>
      <c r="H357" s="10" t="s">
        <v>393</v>
      </c>
      <c r="I357" s="14"/>
      <c r="J357" s="14"/>
      <c r="K357" s="12">
        <v>360</v>
      </c>
      <c r="L357" s="12">
        <v>5.5</v>
      </c>
      <c r="M357" s="12">
        <v>626</v>
      </c>
      <c r="N357" s="12">
        <v>0</v>
      </c>
      <c r="O357" s="12">
        <v>0.42499999999999999</v>
      </c>
      <c r="P357" s="12">
        <v>7.2549999999999999</v>
      </c>
      <c r="Q357" s="12">
        <v>205.3</v>
      </c>
      <c r="R357" s="15"/>
      <c r="S357" s="13" t="s">
        <v>424</v>
      </c>
      <c r="T357" s="12">
        <v>14.5</v>
      </c>
      <c r="U357" s="12">
        <v>465.5</v>
      </c>
      <c r="V357" s="19">
        <v>5.0000000000000001E-3</v>
      </c>
      <c r="W357" s="12">
        <v>2.7</v>
      </c>
      <c r="X357" s="13">
        <v>5.0000000000000001E-3</v>
      </c>
      <c r="Y357" s="13">
        <f t="shared" si="21"/>
        <v>6.4285000000000002E-3</v>
      </c>
      <c r="Z357" s="20">
        <v>2.7</v>
      </c>
      <c r="AA357" s="12">
        <f t="shared" si="23"/>
        <v>11.957220000000001</v>
      </c>
      <c r="AB357" s="19">
        <v>1.4999999999999999E-2</v>
      </c>
      <c r="AC357" s="12">
        <v>0.45</v>
      </c>
      <c r="AD357" s="12">
        <f t="shared" si="24"/>
        <v>4.9285499999999996E-2</v>
      </c>
      <c r="AE357" s="13">
        <v>2.5000000000000001E-3</v>
      </c>
      <c r="AF357" s="15"/>
      <c r="AG357" s="12">
        <v>3.15</v>
      </c>
      <c r="AH357" s="13">
        <v>1E-3</v>
      </c>
      <c r="AI357" s="12">
        <v>0.33500000000000002</v>
      </c>
      <c r="AJ357" s="15"/>
      <c r="AK357" s="15"/>
      <c r="AL357" s="15"/>
      <c r="AM357" s="15"/>
      <c r="AN357" s="12">
        <v>30.5</v>
      </c>
      <c r="AO357" s="15"/>
      <c r="AP357" s="15"/>
      <c r="AQ357" s="15"/>
      <c r="AR357" s="12">
        <v>19.5</v>
      </c>
      <c r="AS357" s="15"/>
      <c r="AT357" s="15"/>
      <c r="AU357" s="13">
        <v>0.15</v>
      </c>
      <c r="AV357" s="15"/>
      <c r="AW357" s="12">
        <v>2.5750000000000002</v>
      </c>
      <c r="AX357" s="13">
        <v>0.01</v>
      </c>
      <c r="AY357" s="13">
        <v>0.25</v>
      </c>
      <c r="AZ357" s="13">
        <v>0.25</v>
      </c>
      <c r="BA357" s="13">
        <v>0.25</v>
      </c>
      <c r="BB357" s="13">
        <v>0.15</v>
      </c>
      <c r="BC357" s="15"/>
      <c r="BD357" s="13">
        <v>2.5</v>
      </c>
      <c r="BE357" s="13">
        <v>0.01</v>
      </c>
      <c r="BF357" s="12">
        <v>60</v>
      </c>
      <c r="BG357" s="12">
        <v>26</v>
      </c>
      <c r="BH357" s="13">
        <v>0.5</v>
      </c>
      <c r="BI357" s="13">
        <v>0.5</v>
      </c>
      <c r="BJ357" s="13">
        <v>0.5</v>
      </c>
      <c r="BK357" s="12">
        <v>52</v>
      </c>
      <c r="BL357" s="12">
        <v>0</v>
      </c>
      <c r="BM357" s="14" t="s">
        <v>395</v>
      </c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4" t="s">
        <v>395</v>
      </c>
      <c r="CD357" s="15"/>
      <c r="CE357" s="15"/>
      <c r="CF357" s="15"/>
      <c r="CG357" s="15"/>
      <c r="CH357" s="15"/>
      <c r="CI357" s="13">
        <v>2.5000000000000001E-5</v>
      </c>
      <c r="CJ357" s="13">
        <v>2.5000000000000001E-5</v>
      </c>
      <c r="CK357" s="13">
        <v>2.5000000000000001E-5</v>
      </c>
      <c r="CL357" s="13">
        <v>2.5000000000000001E-5</v>
      </c>
      <c r="CM357" s="15"/>
      <c r="CN357" s="15"/>
      <c r="CO357" s="15"/>
      <c r="CP357" s="15"/>
      <c r="CQ357" s="13">
        <v>2.5000000000000001E-5</v>
      </c>
      <c r="CR357" s="15"/>
      <c r="CS357" s="14"/>
      <c r="CT357" s="15"/>
      <c r="CU357" s="15"/>
      <c r="CV357" s="15"/>
      <c r="CW357" s="15"/>
      <c r="CX357" s="15"/>
      <c r="CY357" s="15"/>
      <c r="CZ357" s="15"/>
      <c r="DA357" s="15"/>
      <c r="DB357" s="15"/>
      <c r="DC357" s="15"/>
      <c r="DD357" s="15"/>
      <c r="DE357" s="15"/>
      <c r="DF357" s="15"/>
      <c r="DG357" s="13">
        <v>1.25E-4</v>
      </c>
      <c r="DH357" s="10" t="s">
        <v>395</v>
      </c>
      <c r="DI357" s="15"/>
      <c r="DJ357" s="15"/>
      <c r="DK357" s="15"/>
      <c r="DL357" s="15"/>
      <c r="DM357" s="15"/>
      <c r="DN357" s="13">
        <v>1.25E-4</v>
      </c>
      <c r="DO357" s="15"/>
      <c r="DP357" s="15"/>
      <c r="DQ357" s="15"/>
      <c r="DR357" s="15"/>
      <c r="DS357" s="13">
        <v>2.5000000000000001E-5</v>
      </c>
      <c r="DT357" s="13">
        <v>5.0000000000000001E-3</v>
      </c>
      <c r="DU357" s="12">
        <v>0</v>
      </c>
      <c r="DV357" s="13">
        <v>2.5000000000000001E-5</v>
      </c>
      <c r="DW357" s="13">
        <v>2.5000000000000001E-5</v>
      </c>
      <c r="DX357" s="15"/>
      <c r="DY357" s="13">
        <v>2.5000000000000001E-5</v>
      </c>
      <c r="DZ357" s="15"/>
      <c r="EA357" s="15"/>
      <c r="EB357" s="15"/>
      <c r="EC357" s="15"/>
      <c r="ED357" s="15"/>
      <c r="EE357" s="15"/>
      <c r="EF357" s="15"/>
      <c r="EG357" s="13">
        <v>2.5000000000000001E-5</v>
      </c>
      <c r="EH357" s="15"/>
      <c r="EI357" s="15"/>
      <c r="EJ357" s="15"/>
      <c r="EK357" s="15"/>
      <c r="EL357" s="15"/>
      <c r="EM357" s="15"/>
      <c r="EN357" s="15"/>
      <c r="EO357" s="15"/>
      <c r="EP357" s="15"/>
      <c r="EQ357" s="15"/>
      <c r="ER357" s="15"/>
      <c r="ES357" s="15"/>
      <c r="ET357" s="15"/>
      <c r="EU357" s="15"/>
      <c r="EV357" s="15"/>
      <c r="EW357" s="15"/>
      <c r="EX357" s="15"/>
      <c r="EY357" s="15"/>
      <c r="EZ357" s="15"/>
      <c r="FA357" s="15"/>
      <c r="FB357" s="15"/>
      <c r="FC357" s="15"/>
      <c r="FD357" s="15"/>
      <c r="FE357" s="15"/>
      <c r="FF357" s="15"/>
      <c r="FG357" s="15"/>
      <c r="FH357" s="15"/>
      <c r="FI357" s="15"/>
      <c r="FJ357" s="15"/>
      <c r="FK357" s="15"/>
      <c r="FL357" s="15"/>
      <c r="FM357" s="15"/>
      <c r="FN357" s="15"/>
      <c r="FO357" s="15"/>
      <c r="FP357" s="15"/>
      <c r="FQ357" s="15"/>
      <c r="FR357" s="15"/>
      <c r="FS357" s="15"/>
      <c r="FT357" s="15"/>
      <c r="FU357" s="15"/>
      <c r="FV357" s="15"/>
      <c r="FW357" s="15"/>
      <c r="FX357" s="15"/>
      <c r="FY357" s="15"/>
      <c r="FZ357" s="19">
        <v>0.25</v>
      </c>
      <c r="GA357" s="19">
        <v>0.25</v>
      </c>
      <c r="GB357" s="15"/>
      <c r="GC357" s="15"/>
      <c r="GD357" s="15"/>
      <c r="GE357" s="15"/>
      <c r="GF357" s="15"/>
      <c r="GG357" s="19">
        <v>0.25</v>
      </c>
      <c r="GH357" s="13">
        <v>0.25</v>
      </c>
      <c r="GI357" s="15"/>
      <c r="GJ357" s="13">
        <f t="shared" si="22"/>
        <v>0.5</v>
      </c>
      <c r="GK357" s="15"/>
      <c r="GL357" s="13">
        <v>2.5000000000000001E-5</v>
      </c>
      <c r="GM357" s="15"/>
      <c r="GN357" s="13">
        <v>2.5000000000000001E-5</v>
      </c>
      <c r="GO357" s="13">
        <v>2.5000000000000001E-5</v>
      </c>
      <c r="GP357" s="13">
        <v>2.5000000000000001E-5</v>
      </c>
      <c r="GQ357" s="30"/>
      <c r="GR357" s="1">
        <v>0.44500000000000001</v>
      </c>
      <c r="GS357" s="1">
        <v>9.02</v>
      </c>
      <c r="GT357" s="1">
        <v>88.655000000000001</v>
      </c>
    </row>
    <row r="358" spans="1:202" x14ac:dyDescent="0.2">
      <c r="A358" s="10" t="s">
        <v>1280</v>
      </c>
      <c r="B358" s="10" t="s">
        <v>1281</v>
      </c>
      <c r="C358" s="14"/>
      <c r="D358" s="14"/>
      <c r="E358" s="10" t="s">
        <v>390</v>
      </c>
      <c r="F358" s="10" t="s">
        <v>391</v>
      </c>
      <c r="G358" s="10" t="s">
        <v>392</v>
      </c>
      <c r="H358" s="10" t="s">
        <v>393</v>
      </c>
      <c r="I358" s="14"/>
      <c r="J358" s="14"/>
      <c r="K358" s="12">
        <v>292.5</v>
      </c>
      <c r="L358" s="12">
        <v>6.75</v>
      </c>
      <c r="M358" s="12">
        <v>626.5</v>
      </c>
      <c r="N358" s="12">
        <v>0</v>
      </c>
      <c r="O358" s="12">
        <v>1.1312500000000001</v>
      </c>
      <c r="P358" s="12">
        <v>7.0525000000000002</v>
      </c>
      <c r="Q358" s="12">
        <v>216.875</v>
      </c>
      <c r="R358" s="15"/>
      <c r="S358" s="13" t="s">
        <v>424</v>
      </c>
      <c r="T358" s="12">
        <v>12.824999999999999</v>
      </c>
      <c r="U358" s="12">
        <v>362.75</v>
      </c>
      <c r="V358" s="19">
        <v>5.0000000000000001E-3</v>
      </c>
      <c r="W358" s="12">
        <v>1.8774999999999999</v>
      </c>
      <c r="X358" s="13">
        <v>5.0000000000000001E-3</v>
      </c>
      <c r="Y358" s="13">
        <f t="shared" si="21"/>
        <v>6.4285000000000002E-3</v>
      </c>
      <c r="Z358" s="20">
        <v>1.875</v>
      </c>
      <c r="AA358" s="12">
        <f t="shared" si="23"/>
        <v>8.3036250000000003</v>
      </c>
      <c r="AB358" s="19">
        <v>1.4999999999999999E-2</v>
      </c>
      <c r="AC358" s="12">
        <v>0.19750000000000001</v>
      </c>
      <c r="AD358" s="12">
        <f t="shared" si="24"/>
        <v>4.9285499999999996E-2</v>
      </c>
      <c r="AE358" s="13">
        <v>2.5000000000000001E-3</v>
      </c>
      <c r="AF358" s="15"/>
      <c r="AG358" s="12">
        <v>2.0750000000000002</v>
      </c>
      <c r="AH358" s="13">
        <v>1E-3</v>
      </c>
      <c r="AI358" s="13">
        <v>0.15</v>
      </c>
      <c r="AJ358" s="15"/>
      <c r="AK358" s="15"/>
      <c r="AL358" s="15"/>
      <c r="AM358" s="15"/>
      <c r="AN358" s="12">
        <v>11.725</v>
      </c>
      <c r="AO358" s="15"/>
      <c r="AP358" s="15"/>
      <c r="AQ358" s="15"/>
      <c r="AR358" s="12">
        <v>8.4250000000000007</v>
      </c>
      <c r="AS358" s="15"/>
      <c r="AT358" s="15"/>
      <c r="AU358" s="13">
        <v>0.15</v>
      </c>
      <c r="AV358" s="15"/>
      <c r="AW358" s="13">
        <v>1</v>
      </c>
      <c r="AX358" s="13">
        <v>0.01</v>
      </c>
      <c r="AY358" s="12">
        <v>0.52</v>
      </c>
      <c r="AZ358" s="13">
        <v>0.25</v>
      </c>
      <c r="BA358" s="13">
        <v>0.25</v>
      </c>
      <c r="BB358" s="13">
        <v>0.15</v>
      </c>
      <c r="BC358" s="15"/>
      <c r="BD358" s="13">
        <v>2.5</v>
      </c>
      <c r="BE358" s="13">
        <v>0.01</v>
      </c>
      <c r="BF358" s="12">
        <v>47.25</v>
      </c>
      <c r="BG358" s="12">
        <v>36</v>
      </c>
      <c r="BH358" s="12">
        <v>2.125</v>
      </c>
      <c r="BI358" s="12">
        <v>1</v>
      </c>
      <c r="BJ358" s="12">
        <v>14</v>
      </c>
      <c r="BK358" s="12">
        <v>148.25</v>
      </c>
      <c r="BL358" s="12">
        <v>0</v>
      </c>
      <c r="BM358" s="14" t="s">
        <v>395</v>
      </c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  <c r="BY358" s="15"/>
      <c r="BZ358" s="15"/>
      <c r="CA358" s="15"/>
      <c r="CB358" s="15"/>
      <c r="CC358" s="14" t="s">
        <v>395</v>
      </c>
      <c r="CD358" s="15"/>
      <c r="CE358" s="15"/>
      <c r="CF358" s="15"/>
      <c r="CG358" s="15"/>
      <c r="CH358" s="15"/>
      <c r="CI358" s="13">
        <v>2.5000000000000001E-5</v>
      </c>
      <c r="CJ358" s="13">
        <v>2.5000000000000001E-5</v>
      </c>
      <c r="CK358" s="13">
        <v>2.5000000000000001E-5</v>
      </c>
      <c r="CL358" s="13">
        <v>2.5000000000000001E-5</v>
      </c>
      <c r="CM358" s="15"/>
      <c r="CN358" s="15"/>
      <c r="CO358" s="15"/>
      <c r="CP358" s="15"/>
      <c r="CQ358" s="13">
        <v>2.5000000000000001E-5</v>
      </c>
      <c r="CR358" s="15"/>
      <c r="CS358" s="14"/>
      <c r="CT358" s="15"/>
      <c r="CU358" s="15"/>
      <c r="CV358" s="15"/>
      <c r="CW358" s="15"/>
      <c r="CX358" s="15"/>
      <c r="CY358" s="15"/>
      <c r="CZ358" s="15"/>
      <c r="DA358" s="15"/>
      <c r="DB358" s="15"/>
      <c r="DC358" s="15"/>
      <c r="DD358" s="15"/>
      <c r="DE358" s="15"/>
      <c r="DF358" s="15"/>
      <c r="DG358" s="13">
        <v>1.25E-4</v>
      </c>
      <c r="DH358" s="10" t="s">
        <v>395</v>
      </c>
      <c r="DI358" s="15"/>
      <c r="DJ358" s="15"/>
      <c r="DK358" s="15"/>
      <c r="DL358" s="15"/>
      <c r="DM358" s="15"/>
      <c r="DN358" s="13">
        <v>1.25E-4</v>
      </c>
      <c r="DO358" s="15"/>
      <c r="DP358" s="15"/>
      <c r="DQ358" s="15"/>
      <c r="DR358" s="15"/>
      <c r="DS358" s="15"/>
      <c r="DT358" s="13">
        <v>5.0000000000000001E-3</v>
      </c>
      <c r="DU358" s="15"/>
      <c r="DV358" s="13">
        <v>2.5000000000000001E-5</v>
      </c>
      <c r="DW358" s="13">
        <v>2.5000000000000001E-5</v>
      </c>
      <c r="DX358" s="15"/>
      <c r="DY358" s="13">
        <v>2.5000000000000001E-5</v>
      </c>
      <c r="DZ358" s="15"/>
      <c r="EA358" s="15"/>
      <c r="EB358" s="15"/>
      <c r="EC358" s="15"/>
      <c r="ED358" s="15"/>
      <c r="EE358" s="15"/>
      <c r="EF358" s="15"/>
      <c r="EG358" s="13">
        <v>2.5000000000000001E-5</v>
      </c>
      <c r="EH358" s="15"/>
      <c r="EI358" s="15"/>
      <c r="EJ358" s="15"/>
      <c r="EK358" s="15"/>
      <c r="EL358" s="15"/>
      <c r="EM358" s="15"/>
      <c r="EN358" s="15"/>
      <c r="EO358" s="15"/>
      <c r="EP358" s="15"/>
      <c r="EQ358" s="15"/>
      <c r="ER358" s="15"/>
      <c r="ES358" s="15"/>
      <c r="ET358" s="15"/>
      <c r="EU358" s="15"/>
      <c r="EV358" s="15"/>
      <c r="EW358" s="15"/>
      <c r="EX358" s="15"/>
      <c r="EY358" s="15"/>
      <c r="EZ358" s="15"/>
      <c r="FA358" s="15"/>
      <c r="FB358" s="15"/>
      <c r="FC358" s="15"/>
      <c r="FD358" s="15"/>
      <c r="FE358" s="15"/>
      <c r="FF358" s="15"/>
      <c r="FG358" s="15"/>
      <c r="FH358" s="15"/>
      <c r="FI358" s="15"/>
      <c r="FJ358" s="15"/>
      <c r="FK358" s="15"/>
      <c r="FL358" s="15"/>
      <c r="FM358" s="15"/>
      <c r="FN358" s="15"/>
      <c r="FO358" s="15"/>
      <c r="FP358" s="15"/>
      <c r="FQ358" s="15"/>
      <c r="FR358" s="15"/>
      <c r="FS358" s="15"/>
      <c r="FT358" s="15"/>
      <c r="FU358" s="15"/>
      <c r="FV358" s="15"/>
      <c r="FW358" s="15"/>
      <c r="FX358" s="15"/>
      <c r="FY358" s="15"/>
      <c r="FZ358" s="19">
        <v>0.25</v>
      </c>
      <c r="GA358" s="19">
        <v>0.25</v>
      </c>
      <c r="GB358" s="15"/>
      <c r="GC358" s="15"/>
      <c r="GD358" s="15"/>
      <c r="GE358" s="15"/>
      <c r="GF358" s="15"/>
      <c r="GG358" s="19">
        <v>0.25</v>
      </c>
      <c r="GH358" s="13">
        <v>0.25</v>
      </c>
      <c r="GI358" s="15"/>
      <c r="GJ358" s="13">
        <f t="shared" si="22"/>
        <v>0.5</v>
      </c>
      <c r="GK358" s="15"/>
      <c r="GL358" s="15"/>
      <c r="GM358" s="15"/>
      <c r="GN358" s="15"/>
      <c r="GO358" s="15"/>
      <c r="GP358" s="15"/>
      <c r="GQ358" s="30"/>
      <c r="GR358" s="1">
        <v>0.34</v>
      </c>
      <c r="GS358" s="1">
        <v>8.9574999999999996</v>
      </c>
      <c r="GT358" s="1">
        <v>84.832499999999996</v>
      </c>
    </row>
    <row r="359" spans="1:202" x14ac:dyDescent="0.2">
      <c r="A359" s="10" t="s">
        <v>1282</v>
      </c>
      <c r="B359" s="10" t="s">
        <v>1283</v>
      </c>
      <c r="C359" s="14"/>
      <c r="D359" s="14"/>
      <c r="E359" s="10" t="s">
        <v>390</v>
      </c>
      <c r="F359" s="10" t="s">
        <v>391</v>
      </c>
      <c r="G359" s="10" t="s">
        <v>392</v>
      </c>
      <c r="H359" s="10" t="s">
        <v>393</v>
      </c>
      <c r="I359" s="14"/>
      <c r="J359" s="14"/>
      <c r="K359" s="12">
        <v>229</v>
      </c>
      <c r="L359" s="12">
        <v>23</v>
      </c>
      <c r="M359" s="12">
        <v>582.75</v>
      </c>
      <c r="N359" s="12">
        <v>0</v>
      </c>
      <c r="O359" s="12">
        <v>4.1375000000000002</v>
      </c>
      <c r="P359" s="12">
        <v>7.1</v>
      </c>
      <c r="Q359" s="12">
        <v>212.875</v>
      </c>
      <c r="R359" s="15"/>
      <c r="S359" s="13" t="s">
        <v>424</v>
      </c>
      <c r="T359" s="12">
        <v>12.475</v>
      </c>
      <c r="U359" s="12">
        <v>248</v>
      </c>
      <c r="V359" s="20">
        <v>1.4999999999999999E-2</v>
      </c>
      <c r="W359" s="12">
        <v>0.6</v>
      </c>
      <c r="X359" s="13">
        <v>5.0000000000000001E-3</v>
      </c>
      <c r="Y359" s="13">
        <f t="shared" si="21"/>
        <v>1.9285500000000001E-2</v>
      </c>
      <c r="Z359" s="20">
        <v>0.58750000000000002</v>
      </c>
      <c r="AA359" s="12">
        <f t="shared" si="23"/>
        <v>2.6018025000000002</v>
      </c>
      <c r="AB359" s="19">
        <v>1.4999999999999999E-2</v>
      </c>
      <c r="AC359" s="12">
        <v>9.2499999999999999E-2</v>
      </c>
      <c r="AD359" s="12">
        <f t="shared" si="24"/>
        <v>4.9285499999999996E-2</v>
      </c>
      <c r="AE359" s="13">
        <v>2.5000000000000001E-3</v>
      </c>
      <c r="AF359" s="15"/>
      <c r="AG359" s="12">
        <v>0.6925</v>
      </c>
      <c r="AH359" s="13">
        <v>1E-3</v>
      </c>
      <c r="AI359" s="12">
        <v>0.71499999999999997</v>
      </c>
      <c r="AJ359" s="15"/>
      <c r="AK359" s="15"/>
      <c r="AL359" s="15"/>
      <c r="AM359" s="15"/>
      <c r="AN359" s="12">
        <v>6.0750000000000002</v>
      </c>
      <c r="AO359" s="15"/>
      <c r="AP359" s="15"/>
      <c r="AQ359" s="15"/>
      <c r="AR359" s="12">
        <v>8.1999999999999993</v>
      </c>
      <c r="AS359" s="15"/>
      <c r="AT359" s="15"/>
      <c r="AU359" s="13">
        <v>0.15</v>
      </c>
      <c r="AV359" s="15"/>
      <c r="AW359" s="12">
        <v>2.81</v>
      </c>
      <c r="AX359" s="13">
        <v>0.01</v>
      </c>
      <c r="AY359" s="13">
        <v>0.25</v>
      </c>
      <c r="AZ359" s="13">
        <v>0.25</v>
      </c>
      <c r="BA359" s="13">
        <v>0.25</v>
      </c>
      <c r="BB359" s="13">
        <v>0.15</v>
      </c>
      <c r="BC359" s="15"/>
      <c r="BD359" s="13">
        <v>2.5</v>
      </c>
      <c r="BE359" s="13">
        <v>0.01</v>
      </c>
      <c r="BF359" s="12">
        <v>137.5</v>
      </c>
      <c r="BG359" s="12">
        <v>56.75</v>
      </c>
      <c r="BH359" s="12">
        <v>2</v>
      </c>
      <c r="BI359" s="12">
        <v>1.875</v>
      </c>
      <c r="BJ359" s="12">
        <v>2</v>
      </c>
      <c r="BK359" s="12">
        <v>37.75</v>
      </c>
      <c r="BL359" s="12">
        <v>0</v>
      </c>
      <c r="BM359" s="14" t="s">
        <v>395</v>
      </c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  <c r="BY359" s="15"/>
      <c r="BZ359" s="15"/>
      <c r="CA359" s="15"/>
      <c r="CB359" s="15"/>
      <c r="CC359" s="14" t="s">
        <v>395</v>
      </c>
      <c r="CD359" s="15"/>
      <c r="CE359" s="15"/>
      <c r="CF359" s="15"/>
      <c r="CG359" s="15"/>
      <c r="CH359" s="15"/>
      <c r="CI359" s="15"/>
      <c r="CJ359" s="15"/>
      <c r="CK359" s="15"/>
      <c r="CL359" s="15"/>
      <c r="CM359" s="15"/>
      <c r="CN359" s="15"/>
      <c r="CO359" s="15"/>
      <c r="CP359" s="15"/>
      <c r="CQ359" s="15"/>
      <c r="CR359" s="15"/>
      <c r="CS359" s="14"/>
      <c r="CT359" s="15"/>
      <c r="CU359" s="15"/>
      <c r="CV359" s="15"/>
      <c r="CW359" s="15"/>
      <c r="CX359" s="15"/>
      <c r="CY359" s="15"/>
      <c r="CZ359" s="15"/>
      <c r="DA359" s="15"/>
      <c r="DB359" s="15"/>
      <c r="DC359" s="15"/>
      <c r="DD359" s="15"/>
      <c r="DE359" s="15"/>
      <c r="DF359" s="15"/>
      <c r="DG359" s="15"/>
      <c r="DH359" s="10" t="s">
        <v>395</v>
      </c>
      <c r="DI359" s="15"/>
      <c r="DJ359" s="15"/>
      <c r="DK359" s="15"/>
      <c r="DL359" s="15"/>
      <c r="DM359" s="15"/>
      <c r="DN359" s="15"/>
      <c r="DO359" s="15"/>
      <c r="DP359" s="15"/>
      <c r="DQ359" s="15"/>
      <c r="DR359" s="15"/>
      <c r="DS359" s="15"/>
      <c r="DT359" s="13">
        <v>5.0000000000000001E-3</v>
      </c>
      <c r="DU359" s="15"/>
      <c r="DV359" s="13">
        <v>2.5000000000000001E-5</v>
      </c>
      <c r="DW359" s="13">
        <v>2.5000000000000001E-5</v>
      </c>
      <c r="DX359" s="15"/>
      <c r="DY359" s="15"/>
      <c r="DZ359" s="15"/>
      <c r="EA359" s="15"/>
      <c r="EB359" s="15"/>
      <c r="EC359" s="15"/>
      <c r="ED359" s="15"/>
      <c r="EE359" s="15"/>
      <c r="EF359" s="15"/>
      <c r="EG359" s="13">
        <v>2.5000000000000001E-5</v>
      </c>
      <c r="EH359" s="15"/>
      <c r="EI359" s="15"/>
      <c r="EJ359" s="15"/>
      <c r="EK359" s="15"/>
      <c r="EL359" s="15"/>
      <c r="EM359" s="15"/>
      <c r="EN359" s="15"/>
      <c r="EO359" s="15"/>
      <c r="EP359" s="15"/>
      <c r="EQ359" s="15"/>
      <c r="ER359" s="15"/>
      <c r="ES359" s="15"/>
      <c r="ET359" s="15"/>
      <c r="EU359" s="15"/>
      <c r="EV359" s="15"/>
      <c r="EW359" s="15"/>
      <c r="EX359" s="15"/>
      <c r="EY359" s="15"/>
      <c r="EZ359" s="15"/>
      <c r="FA359" s="15"/>
      <c r="FB359" s="15"/>
      <c r="FC359" s="15"/>
      <c r="FD359" s="15"/>
      <c r="FE359" s="15"/>
      <c r="FF359" s="15"/>
      <c r="FG359" s="15"/>
      <c r="FH359" s="15"/>
      <c r="FI359" s="15"/>
      <c r="FJ359" s="15"/>
      <c r="FK359" s="15"/>
      <c r="FL359" s="15"/>
      <c r="FM359" s="15"/>
      <c r="FN359" s="15"/>
      <c r="FO359" s="15"/>
      <c r="FP359" s="15"/>
      <c r="FQ359" s="15"/>
      <c r="FR359" s="15"/>
      <c r="FS359" s="15"/>
      <c r="FT359" s="15"/>
      <c r="FU359" s="15"/>
      <c r="FV359" s="15"/>
      <c r="FW359" s="15"/>
      <c r="FX359" s="15"/>
      <c r="FY359" s="15"/>
      <c r="FZ359" s="19">
        <v>0.25</v>
      </c>
      <c r="GA359" s="19">
        <v>0.25</v>
      </c>
      <c r="GB359" s="15"/>
      <c r="GC359" s="15"/>
      <c r="GD359" s="15"/>
      <c r="GE359" s="15"/>
      <c r="GF359" s="15"/>
      <c r="GG359" s="19">
        <v>0.25</v>
      </c>
      <c r="GH359" s="13">
        <v>0.25</v>
      </c>
      <c r="GI359" s="15"/>
      <c r="GJ359" s="13">
        <f t="shared" si="22"/>
        <v>0.5</v>
      </c>
      <c r="GK359" s="15"/>
      <c r="GL359" s="15"/>
      <c r="GM359" s="15"/>
      <c r="GN359" s="15"/>
      <c r="GO359" s="15"/>
      <c r="GP359" s="15"/>
      <c r="GQ359" s="30"/>
      <c r="GR359" s="1">
        <v>0.84</v>
      </c>
      <c r="GS359" s="1">
        <v>9.4600000000000009</v>
      </c>
      <c r="GT359" s="1">
        <v>88.844999999999999</v>
      </c>
    </row>
    <row r="360" spans="1:202" x14ac:dyDescent="0.2">
      <c r="A360" s="10" t="s">
        <v>1284</v>
      </c>
      <c r="B360" s="10" t="s">
        <v>1285</v>
      </c>
      <c r="C360" s="14"/>
      <c r="D360" s="14"/>
      <c r="E360" s="10" t="s">
        <v>390</v>
      </c>
      <c r="F360" s="10" t="s">
        <v>391</v>
      </c>
      <c r="G360" s="10" t="s">
        <v>392</v>
      </c>
      <c r="H360" s="10" t="s">
        <v>393</v>
      </c>
      <c r="I360" s="14"/>
      <c r="J360" s="14"/>
      <c r="K360" s="12">
        <v>249.75</v>
      </c>
      <c r="L360" s="12">
        <v>22</v>
      </c>
      <c r="M360" s="12">
        <v>632</v>
      </c>
      <c r="N360" s="12">
        <v>0</v>
      </c>
      <c r="O360" s="12">
        <v>4.1375000000000002</v>
      </c>
      <c r="P360" s="12">
        <v>7.2125000000000004</v>
      </c>
      <c r="Q360" s="12">
        <v>215.02500000000001</v>
      </c>
      <c r="R360" s="15"/>
      <c r="S360" s="13" t="s">
        <v>424</v>
      </c>
      <c r="T360" s="12">
        <v>12.625</v>
      </c>
      <c r="U360" s="12">
        <v>306</v>
      </c>
      <c r="V360" s="20">
        <v>0.03</v>
      </c>
      <c r="W360" s="12">
        <v>0.82</v>
      </c>
      <c r="X360" s="13">
        <v>5.0000000000000001E-3</v>
      </c>
      <c r="Y360" s="13">
        <f t="shared" si="21"/>
        <v>3.8571000000000001E-2</v>
      </c>
      <c r="Z360" s="20">
        <v>0.79249999999999998</v>
      </c>
      <c r="AA360" s="12">
        <f t="shared" si="23"/>
        <v>3.5096655000000001</v>
      </c>
      <c r="AB360" s="19">
        <v>1.4999999999999999E-2</v>
      </c>
      <c r="AC360" s="12">
        <v>0.10249999999999999</v>
      </c>
      <c r="AD360" s="12">
        <f t="shared" si="24"/>
        <v>4.9285499999999996E-2</v>
      </c>
      <c r="AE360" s="13">
        <v>2.5000000000000001E-3</v>
      </c>
      <c r="AF360" s="15"/>
      <c r="AG360" s="12">
        <v>0.92249999999999999</v>
      </c>
      <c r="AH360" s="13">
        <v>1E-3</v>
      </c>
      <c r="AI360" s="12">
        <v>0.78500000000000003</v>
      </c>
      <c r="AJ360" s="15"/>
      <c r="AK360" s="15"/>
      <c r="AL360" s="15"/>
      <c r="AM360" s="15"/>
      <c r="AN360" s="12">
        <v>7.5250000000000004</v>
      </c>
      <c r="AO360" s="15"/>
      <c r="AP360" s="15"/>
      <c r="AQ360" s="15"/>
      <c r="AR360" s="12">
        <v>12</v>
      </c>
      <c r="AS360" s="13">
        <v>2.5</v>
      </c>
      <c r="AT360" s="15"/>
      <c r="AU360" s="13">
        <v>0.15</v>
      </c>
      <c r="AV360" s="15"/>
      <c r="AW360" s="12">
        <v>5.1050000000000004</v>
      </c>
      <c r="AX360" s="13">
        <v>0.01</v>
      </c>
      <c r="AY360" s="13">
        <v>0.25</v>
      </c>
      <c r="AZ360" s="13">
        <v>0.25</v>
      </c>
      <c r="BA360" s="13">
        <v>0.25</v>
      </c>
      <c r="BB360" s="13">
        <v>0.15</v>
      </c>
      <c r="BC360" s="15"/>
      <c r="BD360" s="13">
        <v>2.5</v>
      </c>
      <c r="BE360" s="13">
        <v>0.01</v>
      </c>
      <c r="BF360" s="12">
        <v>29</v>
      </c>
      <c r="BG360" s="12">
        <v>6.625</v>
      </c>
      <c r="BH360" s="12">
        <v>1.75</v>
      </c>
      <c r="BI360" s="12">
        <v>1.125</v>
      </c>
      <c r="BJ360" s="12">
        <v>2.75</v>
      </c>
      <c r="BK360" s="12">
        <v>50.25</v>
      </c>
      <c r="BL360" s="12">
        <v>0</v>
      </c>
      <c r="BM360" s="14" t="s">
        <v>395</v>
      </c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4" t="s">
        <v>395</v>
      </c>
      <c r="CD360" s="15"/>
      <c r="CE360" s="15"/>
      <c r="CF360" s="15"/>
      <c r="CG360" s="15"/>
      <c r="CH360" s="15"/>
      <c r="CI360" s="13">
        <v>2.5000000000000001E-5</v>
      </c>
      <c r="CJ360" s="13">
        <v>2.5000000000000001E-5</v>
      </c>
      <c r="CK360" s="13">
        <v>2.5000000000000001E-5</v>
      </c>
      <c r="CL360" s="13">
        <v>2.5000000000000001E-5</v>
      </c>
      <c r="CM360" s="15"/>
      <c r="CN360" s="15"/>
      <c r="CO360" s="15"/>
      <c r="CP360" s="15"/>
      <c r="CQ360" s="15"/>
      <c r="CR360" s="15"/>
      <c r="CS360" s="14"/>
      <c r="CT360" s="15"/>
      <c r="CU360" s="15"/>
      <c r="CV360" s="15"/>
      <c r="CW360" s="15"/>
      <c r="CX360" s="15"/>
      <c r="CY360" s="15"/>
      <c r="CZ360" s="15"/>
      <c r="DA360" s="15"/>
      <c r="DB360" s="15"/>
      <c r="DC360" s="15"/>
      <c r="DD360" s="15"/>
      <c r="DE360" s="15"/>
      <c r="DF360" s="15"/>
      <c r="DG360" s="15"/>
      <c r="DH360" s="10" t="s">
        <v>395</v>
      </c>
      <c r="DI360" s="15"/>
      <c r="DJ360" s="15"/>
      <c r="DK360" s="15"/>
      <c r="DL360" s="15"/>
      <c r="DM360" s="15"/>
      <c r="DN360" s="15"/>
      <c r="DO360" s="15"/>
      <c r="DP360" s="15"/>
      <c r="DQ360" s="15"/>
      <c r="DR360" s="15"/>
      <c r="DS360" s="15"/>
      <c r="DT360" s="13">
        <v>5.0000000000000001E-3</v>
      </c>
      <c r="DU360" s="15"/>
      <c r="DV360" s="13">
        <v>2.5000000000000001E-5</v>
      </c>
      <c r="DW360" s="13">
        <v>2.5000000000000001E-5</v>
      </c>
      <c r="DX360" s="15"/>
      <c r="DY360" s="15"/>
      <c r="DZ360" s="15"/>
      <c r="EA360" s="15"/>
      <c r="EB360" s="15"/>
      <c r="EC360" s="15"/>
      <c r="ED360" s="15"/>
      <c r="EE360" s="15"/>
      <c r="EF360" s="15"/>
      <c r="EG360" s="13">
        <v>2.5000000000000001E-5</v>
      </c>
      <c r="EH360" s="15"/>
      <c r="EI360" s="15"/>
      <c r="EJ360" s="15"/>
      <c r="EK360" s="15"/>
      <c r="EL360" s="15"/>
      <c r="EM360" s="15"/>
      <c r="EN360" s="15"/>
      <c r="EO360" s="15"/>
      <c r="EP360" s="15"/>
      <c r="EQ360" s="15"/>
      <c r="ER360" s="15"/>
      <c r="ES360" s="15"/>
      <c r="ET360" s="15"/>
      <c r="EU360" s="15"/>
      <c r="EV360" s="15"/>
      <c r="EW360" s="15"/>
      <c r="EX360" s="15"/>
      <c r="EY360" s="15"/>
      <c r="EZ360" s="15"/>
      <c r="FA360" s="15"/>
      <c r="FB360" s="15"/>
      <c r="FC360" s="15"/>
      <c r="FD360" s="15"/>
      <c r="FE360" s="15"/>
      <c r="FF360" s="15"/>
      <c r="FG360" s="15"/>
      <c r="FH360" s="15"/>
      <c r="FI360" s="15"/>
      <c r="FJ360" s="15"/>
      <c r="FK360" s="15"/>
      <c r="FL360" s="15"/>
      <c r="FM360" s="15"/>
      <c r="FN360" s="15"/>
      <c r="FO360" s="15"/>
      <c r="FP360" s="15"/>
      <c r="FQ360" s="15"/>
      <c r="FR360" s="15"/>
      <c r="FS360" s="15"/>
      <c r="FT360" s="15"/>
      <c r="FU360" s="15"/>
      <c r="FV360" s="15"/>
      <c r="FW360" s="15"/>
      <c r="FX360" s="15"/>
      <c r="FY360" s="15"/>
      <c r="FZ360" s="19">
        <v>0.25</v>
      </c>
      <c r="GA360" s="19">
        <v>0.25</v>
      </c>
      <c r="GB360" s="15"/>
      <c r="GC360" s="15"/>
      <c r="GD360" s="15"/>
      <c r="GE360" s="15"/>
      <c r="GF360" s="15"/>
      <c r="GG360" s="19">
        <v>0.25</v>
      </c>
      <c r="GH360" s="13">
        <v>0.25</v>
      </c>
      <c r="GI360" s="15"/>
      <c r="GJ360" s="13">
        <f t="shared" si="22"/>
        <v>0.5</v>
      </c>
      <c r="GK360" s="15"/>
      <c r="GL360" s="15"/>
      <c r="GM360" s="15"/>
      <c r="GN360" s="15"/>
      <c r="GO360" s="15"/>
      <c r="GP360" s="15"/>
      <c r="GQ360" s="30"/>
      <c r="GR360" s="1">
        <v>0.89</v>
      </c>
      <c r="GS360" s="1">
        <v>8.85</v>
      </c>
      <c r="GT360" s="1">
        <v>83.55</v>
      </c>
    </row>
    <row r="361" spans="1:202" x14ac:dyDescent="0.2">
      <c r="A361" s="10" t="s">
        <v>1286</v>
      </c>
      <c r="B361" s="10" t="s">
        <v>1287</v>
      </c>
      <c r="C361" s="14"/>
      <c r="D361" s="14"/>
      <c r="E361" s="10" t="s">
        <v>390</v>
      </c>
      <c r="F361" s="10" t="s">
        <v>391</v>
      </c>
      <c r="G361" s="10" t="s">
        <v>392</v>
      </c>
      <c r="H361" s="10" t="s">
        <v>393</v>
      </c>
      <c r="I361" s="14"/>
      <c r="J361" s="14"/>
      <c r="K361" s="12">
        <v>230.75</v>
      </c>
      <c r="L361" s="12">
        <v>11</v>
      </c>
      <c r="M361" s="12">
        <v>803.75</v>
      </c>
      <c r="N361" s="12">
        <v>0</v>
      </c>
      <c r="O361" s="12">
        <v>1.825</v>
      </c>
      <c r="P361" s="12">
        <v>7.0949999999999998</v>
      </c>
      <c r="Q361" s="12">
        <v>197.95</v>
      </c>
      <c r="R361" s="15"/>
      <c r="S361" s="13" t="s">
        <v>424</v>
      </c>
      <c r="T361" s="12">
        <v>12.15</v>
      </c>
      <c r="U361" s="12">
        <v>260.5</v>
      </c>
      <c r="V361" s="19">
        <v>5.0000000000000001E-3</v>
      </c>
      <c r="W361" s="12">
        <v>0.6825</v>
      </c>
      <c r="X361" s="13">
        <v>5.0000000000000001E-3</v>
      </c>
      <c r="Y361" s="13">
        <f t="shared" si="21"/>
        <v>6.4285000000000002E-3</v>
      </c>
      <c r="Z361" s="20">
        <v>0.67749999999999999</v>
      </c>
      <c r="AA361" s="12">
        <f t="shared" si="23"/>
        <v>3.0003765000000002</v>
      </c>
      <c r="AB361" s="19">
        <v>1.4999999999999999E-2</v>
      </c>
      <c r="AC361" s="12">
        <v>0.1525</v>
      </c>
      <c r="AD361" s="12">
        <f t="shared" si="24"/>
        <v>4.9285499999999996E-2</v>
      </c>
      <c r="AE361" s="13">
        <v>2.5000000000000001E-3</v>
      </c>
      <c r="AF361" s="15"/>
      <c r="AG361" s="12">
        <v>0.83499999999999996</v>
      </c>
      <c r="AH361" s="13">
        <v>1E-3</v>
      </c>
      <c r="AI361" s="12">
        <v>0.56000000000000005</v>
      </c>
      <c r="AJ361" s="15"/>
      <c r="AK361" s="15"/>
      <c r="AL361" s="15"/>
      <c r="AM361" s="15"/>
      <c r="AN361" s="12">
        <v>5.9</v>
      </c>
      <c r="AO361" s="15"/>
      <c r="AP361" s="15"/>
      <c r="AQ361" s="15"/>
      <c r="AR361" s="12">
        <v>6.2249999999999996</v>
      </c>
      <c r="AS361" s="15"/>
      <c r="AT361" s="15"/>
      <c r="AU361" s="13">
        <v>0.15</v>
      </c>
      <c r="AV361" s="15"/>
      <c r="AW361" s="13">
        <v>1</v>
      </c>
      <c r="AX361" s="13">
        <v>0.01</v>
      </c>
      <c r="AY361" s="12">
        <v>0.87749999999999995</v>
      </c>
      <c r="AZ361" s="13">
        <v>0.25</v>
      </c>
      <c r="BA361" s="13">
        <v>0.25</v>
      </c>
      <c r="BB361" s="13">
        <v>0.15</v>
      </c>
      <c r="BC361" s="15"/>
      <c r="BD361" s="13">
        <v>2.5</v>
      </c>
      <c r="BE361" s="13">
        <v>0.01</v>
      </c>
      <c r="BF361" s="12">
        <v>213.75</v>
      </c>
      <c r="BG361" s="12">
        <v>57.75</v>
      </c>
      <c r="BH361" s="12">
        <v>18</v>
      </c>
      <c r="BI361" s="12">
        <v>1.125</v>
      </c>
      <c r="BJ361" s="12">
        <v>8.375</v>
      </c>
      <c r="BK361" s="12">
        <v>181.75</v>
      </c>
      <c r="BL361" s="12">
        <v>0</v>
      </c>
      <c r="BM361" s="14" t="s">
        <v>395</v>
      </c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  <c r="BY361" s="15"/>
      <c r="BZ361" s="15"/>
      <c r="CA361" s="15"/>
      <c r="CB361" s="15"/>
      <c r="CC361" s="14" t="s">
        <v>395</v>
      </c>
      <c r="CD361" s="15"/>
      <c r="CE361" s="15"/>
      <c r="CF361" s="15"/>
      <c r="CG361" s="15"/>
      <c r="CH361" s="15"/>
      <c r="CI361" s="15"/>
      <c r="CJ361" s="15"/>
      <c r="CK361" s="15"/>
      <c r="CL361" s="15"/>
      <c r="CM361" s="15"/>
      <c r="CN361" s="15"/>
      <c r="CO361" s="15"/>
      <c r="CP361" s="15"/>
      <c r="CQ361" s="15"/>
      <c r="CR361" s="15"/>
      <c r="CS361" s="14"/>
      <c r="CT361" s="15"/>
      <c r="CU361" s="15"/>
      <c r="CV361" s="15"/>
      <c r="CW361" s="15"/>
      <c r="CX361" s="15"/>
      <c r="CY361" s="15"/>
      <c r="CZ361" s="15"/>
      <c r="DA361" s="15"/>
      <c r="DB361" s="15"/>
      <c r="DC361" s="15"/>
      <c r="DD361" s="15"/>
      <c r="DE361" s="15"/>
      <c r="DF361" s="15"/>
      <c r="DG361" s="15"/>
      <c r="DH361" s="10" t="s">
        <v>395</v>
      </c>
      <c r="DI361" s="15"/>
      <c r="DJ361" s="15"/>
      <c r="DK361" s="15"/>
      <c r="DL361" s="15"/>
      <c r="DM361" s="15"/>
      <c r="DN361" s="15"/>
      <c r="DO361" s="15"/>
      <c r="DP361" s="15"/>
      <c r="DQ361" s="15"/>
      <c r="DR361" s="15"/>
      <c r="DS361" s="15"/>
      <c r="DT361" s="13">
        <v>5.0000000000000001E-3</v>
      </c>
      <c r="DU361" s="15"/>
      <c r="DV361" s="13">
        <v>2.5000000000000001E-5</v>
      </c>
      <c r="DW361" s="13">
        <v>2.5000000000000001E-5</v>
      </c>
      <c r="DX361" s="15"/>
      <c r="DY361" s="15"/>
      <c r="DZ361" s="15"/>
      <c r="EA361" s="15"/>
      <c r="EB361" s="15"/>
      <c r="EC361" s="15"/>
      <c r="ED361" s="15"/>
      <c r="EE361" s="15"/>
      <c r="EF361" s="15"/>
      <c r="EG361" s="13">
        <v>2.5000000000000001E-5</v>
      </c>
      <c r="EH361" s="15"/>
      <c r="EI361" s="15"/>
      <c r="EJ361" s="15"/>
      <c r="EK361" s="15"/>
      <c r="EL361" s="15"/>
      <c r="EM361" s="15"/>
      <c r="EN361" s="15"/>
      <c r="EO361" s="15"/>
      <c r="EP361" s="15"/>
      <c r="EQ361" s="15"/>
      <c r="ER361" s="15"/>
      <c r="ES361" s="15"/>
      <c r="ET361" s="15"/>
      <c r="EU361" s="15"/>
      <c r="EV361" s="15"/>
      <c r="EW361" s="15"/>
      <c r="EX361" s="15"/>
      <c r="EY361" s="15"/>
      <c r="EZ361" s="15"/>
      <c r="FA361" s="15"/>
      <c r="FB361" s="15"/>
      <c r="FC361" s="15"/>
      <c r="FD361" s="15"/>
      <c r="FE361" s="15"/>
      <c r="FF361" s="15"/>
      <c r="FG361" s="15"/>
      <c r="FH361" s="15"/>
      <c r="FI361" s="15"/>
      <c r="FJ361" s="15"/>
      <c r="FK361" s="15"/>
      <c r="FL361" s="15"/>
      <c r="FM361" s="15"/>
      <c r="FN361" s="15"/>
      <c r="FO361" s="15"/>
      <c r="FP361" s="15"/>
      <c r="FQ361" s="15"/>
      <c r="FR361" s="15"/>
      <c r="FS361" s="15"/>
      <c r="FT361" s="15"/>
      <c r="FU361" s="15"/>
      <c r="FV361" s="15"/>
      <c r="FW361" s="15"/>
      <c r="FX361" s="15"/>
      <c r="FY361" s="15"/>
      <c r="FZ361" s="19">
        <v>0.25</v>
      </c>
      <c r="GA361" s="19">
        <v>0.25</v>
      </c>
      <c r="GB361" s="15"/>
      <c r="GC361" s="15"/>
      <c r="GD361" s="15"/>
      <c r="GE361" s="15"/>
      <c r="GF361" s="15"/>
      <c r="GG361" s="19">
        <v>0.25</v>
      </c>
      <c r="GH361" s="13">
        <v>0.25</v>
      </c>
      <c r="GI361" s="15"/>
      <c r="GJ361" s="13">
        <f t="shared" si="22"/>
        <v>0.5</v>
      </c>
      <c r="GK361" s="15"/>
      <c r="GL361" s="15"/>
      <c r="GM361" s="15"/>
      <c r="GN361" s="15"/>
      <c r="GO361" s="15"/>
      <c r="GP361" s="15"/>
      <c r="GQ361" s="30"/>
      <c r="GR361" s="1">
        <v>0.61499999999999999</v>
      </c>
      <c r="GS361" s="1">
        <v>9.8249999999999993</v>
      </c>
      <c r="GT361" s="1">
        <v>92.16</v>
      </c>
    </row>
    <row r="362" spans="1:202" x14ac:dyDescent="0.2">
      <c r="A362" s="10" t="s">
        <v>1288</v>
      </c>
      <c r="B362" s="10" t="s">
        <v>1289</v>
      </c>
      <c r="C362" s="14"/>
      <c r="D362" s="14"/>
      <c r="E362" s="10" t="s">
        <v>390</v>
      </c>
      <c r="F362" s="10" t="s">
        <v>391</v>
      </c>
      <c r="G362" s="10" t="s">
        <v>392</v>
      </c>
      <c r="H362" s="10" t="s">
        <v>393</v>
      </c>
      <c r="I362" s="14"/>
      <c r="J362" s="14"/>
      <c r="K362" s="12">
        <v>275.75</v>
      </c>
      <c r="L362" s="12">
        <v>15</v>
      </c>
      <c r="M362" s="12">
        <v>550.5</v>
      </c>
      <c r="N362" s="12">
        <v>0</v>
      </c>
      <c r="O362" s="12">
        <v>2.6375000000000002</v>
      </c>
      <c r="P362" s="12">
        <v>7.0225</v>
      </c>
      <c r="Q362" s="12">
        <v>210.375</v>
      </c>
      <c r="R362" s="15"/>
      <c r="S362" s="13" t="s">
        <v>424</v>
      </c>
      <c r="T362" s="12">
        <v>12.925000000000001</v>
      </c>
      <c r="U362" s="12">
        <v>326.75</v>
      </c>
      <c r="V362" s="19">
        <v>5.0000000000000001E-3</v>
      </c>
      <c r="W362" s="12">
        <v>1.1000000000000001</v>
      </c>
      <c r="X362" s="13">
        <v>5.0000000000000001E-3</v>
      </c>
      <c r="Y362" s="13">
        <f t="shared" si="21"/>
        <v>6.4285000000000002E-3</v>
      </c>
      <c r="Z362" s="20">
        <v>1.0974999999999999</v>
      </c>
      <c r="AA362" s="12">
        <f t="shared" si="23"/>
        <v>4.8603885</v>
      </c>
      <c r="AB362" s="19">
        <v>1.4999999999999999E-2</v>
      </c>
      <c r="AC362" s="12">
        <v>0.125</v>
      </c>
      <c r="AD362" s="12">
        <f t="shared" si="24"/>
        <v>4.9285499999999996E-2</v>
      </c>
      <c r="AE362" s="13">
        <v>2.5000000000000001E-3</v>
      </c>
      <c r="AF362" s="15"/>
      <c r="AG362" s="12">
        <v>1.2250000000000001</v>
      </c>
      <c r="AH362" s="13">
        <v>1E-3</v>
      </c>
      <c r="AI362" s="12">
        <v>0.38</v>
      </c>
      <c r="AJ362" s="15"/>
      <c r="AK362" s="15"/>
      <c r="AL362" s="15"/>
      <c r="AM362" s="15"/>
      <c r="AN362" s="12">
        <v>10.25</v>
      </c>
      <c r="AO362" s="15"/>
      <c r="AP362" s="15"/>
      <c r="AQ362" s="15"/>
      <c r="AR362" s="12">
        <v>10.25</v>
      </c>
      <c r="AS362" s="15"/>
      <c r="AT362" s="15"/>
      <c r="AU362" s="13">
        <v>0.15</v>
      </c>
      <c r="AV362" s="15"/>
      <c r="AW362" s="12">
        <v>3.3149999999999999</v>
      </c>
      <c r="AX362" s="13">
        <v>0.01</v>
      </c>
      <c r="AY362" s="13">
        <v>0.25</v>
      </c>
      <c r="AZ362" s="13">
        <v>0.25</v>
      </c>
      <c r="BA362" s="13">
        <v>0.25</v>
      </c>
      <c r="BB362" s="13">
        <v>0.15</v>
      </c>
      <c r="BC362" s="15"/>
      <c r="BD362" s="13">
        <v>2.5</v>
      </c>
      <c r="BE362" s="13">
        <v>0.01</v>
      </c>
      <c r="BF362" s="12">
        <v>44.25</v>
      </c>
      <c r="BG362" s="12">
        <v>42</v>
      </c>
      <c r="BH362" s="12">
        <v>21.5</v>
      </c>
      <c r="BI362" s="12">
        <v>6.875</v>
      </c>
      <c r="BJ362" s="12">
        <v>4.75</v>
      </c>
      <c r="BK362" s="12">
        <v>108.75</v>
      </c>
      <c r="BL362" s="12">
        <v>0</v>
      </c>
      <c r="BM362" s="14" t="s">
        <v>395</v>
      </c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  <c r="BY362" s="15"/>
      <c r="BZ362" s="15"/>
      <c r="CA362" s="15"/>
      <c r="CB362" s="15"/>
      <c r="CC362" s="14" t="s">
        <v>395</v>
      </c>
      <c r="CD362" s="15"/>
      <c r="CE362" s="15"/>
      <c r="CF362" s="15"/>
      <c r="CG362" s="15"/>
      <c r="CH362" s="15"/>
      <c r="CI362" s="15"/>
      <c r="CJ362" s="15"/>
      <c r="CK362" s="15"/>
      <c r="CL362" s="15"/>
      <c r="CM362" s="15"/>
      <c r="CN362" s="15"/>
      <c r="CO362" s="15"/>
      <c r="CP362" s="15"/>
      <c r="CQ362" s="15"/>
      <c r="CR362" s="15"/>
      <c r="CS362" s="14"/>
      <c r="CT362" s="15"/>
      <c r="CU362" s="15"/>
      <c r="CV362" s="15"/>
      <c r="CW362" s="15"/>
      <c r="CX362" s="15"/>
      <c r="CY362" s="15"/>
      <c r="CZ362" s="15"/>
      <c r="DA362" s="15"/>
      <c r="DB362" s="15"/>
      <c r="DC362" s="15"/>
      <c r="DD362" s="15"/>
      <c r="DE362" s="15"/>
      <c r="DF362" s="15"/>
      <c r="DG362" s="15"/>
      <c r="DH362" s="10" t="s">
        <v>395</v>
      </c>
      <c r="DI362" s="15"/>
      <c r="DJ362" s="15"/>
      <c r="DK362" s="15"/>
      <c r="DL362" s="15"/>
      <c r="DM362" s="15"/>
      <c r="DN362" s="15"/>
      <c r="DO362" s="15"/>
      <c r="DP362" s="15"/>
      <c r="DQ362" s="15"/>
      <c r="DR362" s="15"/>
      <c r="DS362" s="15"/>
      <c r="DT362" s="13">
        <v>5.0000000000000001E-3</v>
      </c>
      <c r="DU362" s="15"/>
      <c r="DV362" s="15"/>
      <c r="DW362" s="15"/>
      <c r="DX362" s="15"/>
      <c r="DY362" s="15"/>
      <c r="DZ362" s="15"/>
      <c r="EA362" s="15"/>
      <c r="EB362" s="15"/>
      <c r="EC362" s="15"/>
      <c r="ED362" s="15"/>
      <c r="EE362" s="15"/>
      <c r="EF362" s="15"/>
      <c r="EG362" s="15"/>
      <c r="EH362" s="15"/>
      <c r="EI362" s="15"/>
      <c r="EJ362" s="15"/>
      <c r="EK362" s="15"/>
      <c r="EL362" s="15"/>
      <c r="EM362" s="15"/>
      <c r="EN362" s="15"/>
      <c r="EO362" s="15"/>
      <c r="EP362" s="15"/>
      <c r="EQ362" s="15"/>
      <c r="ER362" s="15"/>
      <c r="ES362" s="15"/>
      <c r="ET362" s="15"/>
      <c r="EU362" s="15"/>
      <c r="EV362" s="15"/>
      <c r="EW362" s="15"/>
      <c r="EX362" s="15"/>
      <c r="EY362" s="15"/>
      <c r="EZ362" s="15"/>
      <c r="FA362" s="15"/>
      <c r="FB362" s="15"/>
      <c r="FC362" s="15"/>
      <c r="FD362" s="15"/>
      <c r="FE362" s="15"/>
      <c r="FF362" s="15"/>
      <c r="FG362" s="15"/>
      <c r="FH362" s="15"/>
      <c r="FI362" s="15"/>
      <c r="FJ362" s="15"/>
      <c r="FK362" s="15"/>
      <c r="FL362" s="15"/>
      <c r="FM362" s="15"/>
      <c r="FN362" s="15"/>
      <c r="FO362" s="15"/>
      <c r="FP362" s="15"/>
      <c r="FQ362" s="15"/>
      <c r="FR362" s="15"/>
      <c r="FS362" s="15"/>
      <c r="FT362" s="15"/>
      <c r="FU362" s="15"/>
      <c r="FV362" s="15"/>
      <c r="FW362" s="15"/>
      <c r="FX362" s="15"/>
      <c r="FY362" s="15"/>
      <c r="FZ362" s="19">
        <v>0.25</v>
      </c>
      <c r="GA362" s="19">
        <v>0.25</v>
      </c>
      <c r="GB362" s="15"/>
      <c r="GC362" s="15"/>
      <c r="GD362" s="15"/>
      <c r="GE362" s="15"/>
      <c r="GF362" s="15"/>
      <c r="GG362" s="19">
        <v>0.25</v>
      </c>
      <c r="GH362" s="13">
        <v>0.25</v>
      </c>
      <c r="GI362" s="15"/>
      <c r="GJ362" s="13">
        <f t="shared" si="22"/>
        <v>0.5</v>
      </c>
      <c r="GK362" s="15"/>
      <c r="GL362" s="15"/>
      <c r="GM362" s="15"/>
      <c r="GN362" s="15"/>
      <c r="GO362" s="15"/>
      <c r="GP362" s="15"/>
      <c r="GQ362" s="30"/>
      <c r="GR362" s="1">
        <v>0.52749999999999997</v>
      </c>
      <c r="GS362" s="1">
        <v>9.5775000000000006</v>
      </c>
      <c r="GT362" s="1">
        <v>90.822500000000005</v>
      </c>
    </row>
    <row r="363" spans="1:202" x14ac:dyDescent="0.2">
      <c r="A363" s="10" t="s">
        <v>1290</v>
      </c>
      <c r="B363" s="10" t="s">
        <v>1291</v>
      </c>
      <c r="C363" s="14"/>
      <c r="D363" s="14"/>
      <c r="E363" s="10" t="s">
        <v>390</v>
      </c>
      <c r="F363" s="10" t="s">
        <v>391</v>
      </c>
      <c r="G363" s="10" t="s">
        <v>392</v>
      </c>
      <c r="H363" s="10" t="s">
        <v>393</v>
      </c>
      <c r="I363" s="14"/>
      <c r="J363" s="14"/>
      <c r="K363" s="12">
        <v>175</v>
      </c>
      <c r="L363" s="15"/>
      <c r="M363" s="12">
        <v>336.75</v>
      </c>
      <c r="N363" s="15"/>
      <c r="O363" s="13" t="s">
        <v>645</v>
      </c>
      <c r="P363" s="12">
        <v>7.6</v>
      </c>
      <c r="Q363" s="12">
        <v>279.25</v>
      </c>
      <c r="R363" s="15"/>
      <c r="S363" s="13" t="s">
        <v>424</v>
      </c>
      <c r="T363" s="12">
        <v>10.1</v>
      </c>
      <c r="U363" s="12">
        <v>234</v>
      </c>
      <c r="V363" s="19">
        <v>5.1999999999999998E-3</v>
      </c>
      <c r="W363" s="12">
        <v>0.32224999999999998</v>
      </c>
      <c r="X363" s="12">
        <v>1.05E-4</v>
      </c>
      <c r="Y363" s="13">
        <f t="shared" si="21"/>
        <v>6.6856399999999996E-3</v>
      </c>
      <c r="Z363" s="20">
        <v>0.313</v>
      </c>
      <c r="AA363" s="12">
        <f t="shared" si="23"/>
        <v>1.3861518000000002</v>
      </c>
      <c r="AB363" s="20">
        <v>1.5E-3</v>
      </c>
      <c r="AC363" s="12">
        <v>4.0000000000000001E-3</v>
      </c>
      <c r="AD363" s="12">
        <f t="shared" si="24"/>
        <v>4.9285500000000003E-3</v>
      </c>
      <c r="AE363" s="13">
        <v>3.0000000000000001E-3</v>
      </c>
      <c r="AF363" s="15"/>
      <c r="AG363" s="12">
        <v>0.32500000000000001</v>
      </c>
      <c r="AH363" s="13">
        <v>4.4999999999999997E-3</v>
      </c>
      <c r="AI363" s="12">
        <v>0.60750000000000004</v>
      </c>
      <c r="AJ363" s="15"/>
      <c r="AK363" s="15"/>
      <c r="AL363" s="12">
        <v>60.174999999999997</v>
      </c>
      <c r="AM363" s="15"/>
      <c r="AN363" s="12">
        <v>4.375</v>
      </c>
      <c r="AO363" s="12">
        <v>20.350000000000001</v>
      </c>
      <c r="AP363" s="15"/>
      <c r="AQ363" s="15"/>
      <c r="AR363" s="12">
        <v>4.0999999999999996</v>
      </c>
      <c r="AS363" s="15"/>
      <c r="AT363" s="15"/>
      <c r="AU363" s="12">
        <v>0.76349999999999996</v>
      </c>
      <c r="AV363" s="15"/>
      <c r="AW363" s="12">
        <v>0.60575000000000001</v>
      </c>
      <c r="AX363" s="13">
        <v>5.0000000000000001E-3</v>
      </c>
      <c r="AY363" s="12">
        <v>0.17799999999999999</v>
      </c>
      <c r="AZ363" s="12">
        <v>7.2249999999999995E-2</v>
      </c>
      <c r="BA363" s="12">
        <v>0.1411</v>
      </c>
      <c r="BB363" s="12">
        <v>6.9599999999999995E-2</v>
      </c>
      <c r="BC363" s="15"/>
      <c r="BD363" s="12">
        <v>3.9750000000000001</v>
      </c>
      <c r="BE363" s="13">
        <v>5.0000000000000001E-3</v>
      </c>
      <c r="BF363" s="12">
        <v>65.5</v>
      </c>
      <c r="BG363" s="12">
        <v>17.75</v>
      </c>
      <c r="BH363" s="12">
        <v>1.25</v>
      </c>
      <c r="BI363" s="12">
        <v>0.5</v>
      </c>
      <c r="BJ363" s="12">
        <v>0.25</v>
      </c>
      <c r="BK363" s="12">
        <v>25.75</v>
      </c>
      <c r="BL363" s="12">
        <v>0</v>
      </c>
      <c r="BM363" s="14" t="s">
        <v>1171</v>
      </c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  <c r="BY363" s="15"/>
      <c r="BZ363" s="15"/>
      <c r="CA363" s="15"/>
      <c r="CB363" s="15"/>
      <c r="CC363" s="14" t="s">
        <v>1178</v>
      </c>
      <c r="CD363" s="15"/>
      <c r="CE363" s="15"/>
      <c r="CF363" s="15"/>
      <c r="CG363" s="15"/>
      <c r="CH363" s="15"/>
      <c r="CI363" s="15"/>
      <c r="CJ363" s="15"/>
      <c r="CK363" s="15"/>
      <c r="CL363" s="15"/>
      <c r="CM363" s="15"/>
      <c r="CN363" s="15"/>
      <c r="CO363" s="15"/>
      <c r="CP363" s="15"/>
      <c r="CQ363" s="15"/>
      <c r="CR363" s="15"/>
      <c r="CS363" s="14"/>
      <c r="CT363" s="15"/>
      <c r="CU363" s="15"/>
      <c r="CV363" s="15"/>
      <c r="CW363" s="15"/>
      <c r="CX363" s="15"/>
      <c r="CY363" s="15"/>
      <c r="CZ363" s="15"/>
      <c r="DA363" s="15"/>
      <c r="DB363" s="15"/>
      <c r="DC363" s="15"/>
      <c r="DD363" s="15"/>
      <c r="DE363" s="15"/>
      <c r="DF363" s="15"/>
      <c r="DG363" s="15"/>
      <c r="DH363" s="10" t="s">
        <v>1185</v>
      </c>
      <c r="DI363" s="15"/>
      <c r="DJ363" s="15"/>
      <c r="DK363" s="15"/>
      <c r="DL363" s="15"/>
      <c r="DM363" s="15"/>
      <c r="DN363" s="15"/>
      <c r="DO363" s="15"/>
      <c r="DP363" s="15"/>
      <c r="DQ363" s="15"/>
      <c r="DR363" s="15"/>
      <c r="DS363" s="15"/>
      <c r="DT363" s="13">
        <v>1.8499999999999999E-2</v>
      </c>
      <c r="DU363" s="15"/>
      <c r="DV363" s="15"/>
      <c r="DW363" s="15"/>
      <c r="DX363" s="15"/>
      <c r="DY363" s="15"/>
      <c r="DZ363" s="15"/>
      <c r="EA363" s="15"/>
      <c r="EB363" s="15"/>
      <c r="EC363" s="15"/>
      <c r="ED363" s="15"/>
      <c r="EE363" s="15"/>
      <c r="EF363" s="15"/>
      <c r="EG363" s="15"/>
      <c r="EH363" s="15"/>
      <c r="EI363" s="15"/>
      <c r="EJ363" s="15"/>
      <c r="EK363" s="15"/>
      <c r="EL363" s="15"/>
      <c r="EM363" s="15"/>
      <c r="EN363" s="15"/>
      <c r="EO363" s="15"/>
      <c r="EP363" s="15"/>
      <c r="EQ363" s="15"/>
      <c r="ER363" s="15"/>
      <c r="ES363" s="15"/>
      <c r="ET363" s="15"/>
      <c r="EU363" s="15"/>
      <c r="EV363" s="15"/>
      <c r="EW363" s="15"/>
      <c r="EX363" s="15"/>
      <c r="EY363" s="15"/>
      <c r="EZ363" s="15"/>
      <c r="FA363" s="15"/>
      <c r="FB363" s="15"/>
      <c r="FC363" s="15"/>
      <c r="FD363" s="15"/>
      <c r="FE363" s="15"/>
      <c r="FF363" s="15"/>
      <c r="FG363" s="15"/>
      <c r="FH363" s="15"/>
      <c r="FI363" s="15"/>
      <c r="FJ363" s="15"/>
      <c r="FK363" s="15"/>
      <c r="FL363" s="15"/>
      <c r="FM363" s="15"/>
      <c r="FN363" s="15"/>
      <c r="FO363" s="15"/>
      <c r="FP363" s="15"/>
      <c r="FQ363" s="15"/>
      <c r="FR363" s="15"/>
      <c r="FS363" s="15"/>
      <c r="FT363" s="15"/>
      <c r="FU363" s="15"/>
      <c r="FV363" s="15"/>
      <c r="FW363" s="15"/>
      <c r="FX363" s="15"/>
      <c r="FY363" s="15"/>
      <c r="FZ363" s="19">
        <v>5.62E-2</v>
      </c>
      <c r="GA363" s="19">
        <v>5.2499999999999998E-2</v>
      </c>
      <c r="GB363" s="15"/>
      <c r="GC363" s="15"/>
      <c r="GD363" s="15"/>
      <c r="GE363" s="15"/>
      <c r="GF363" s="15"/>
      <c r="GG363" s="19">
        <v>5.4899999999999997E-2</v>
      </c>
      <c r="GH363" s="13">
        <v>5.6099999999999997E-2</v>
      </c>
      <c r="GI363" s="15"/>
      <c r="GJ363" s="13">
        <f t="shared" si="22"/>
        <v>0.1111</v>
      </c>
      <c r="GK363" s="15"/>
      <c r="GL363" s="15"/>
      <c r="GM363" s="15"/>
      <c r="GN363" s="15"/>
      <c r="GO363" s="15"/>
      <c r="GP363" s="15"/>
      <c r="GQ363" s="2" t="s">
        <v>645</v>
      </c>
      <c r="GR363" s="2" t="s">
        <v>395</v>
      </c>
      <c r="GS363" s="1">
        <v>10.199999999999999</v>
      </c>
      <c r="GT363" s="1">
        <v>90.47</v>
      </c>
    </row>
    <row r="364" spans="1:202" x14ac:dyDescent="0.2">
      <c r="A364" s="10" t="s">
        <v>1292</v>
      </c>
      <c r="B364" s="10" t="s">
        <v>1293</v>
      </c>
      <c r="C364" s="14"/>
      <c r="D364" s="14"/>
      <c r="E364" s="10" t="s">
        <v>390</v>
      </c>
      <c r="F364" s="10" t="s">
        <v>391</v>
      </c>
      <c r="G364" s="10" t="s">
        <v>392</v>
      </c>
      <c r="H364" s="10" t="s">
        <v>393</v>
      </c>
      <c r="I364" s="14"/>
      <c r="J364" s="14"/>
      <c r="K364" s="12">
        <v>236.25</v>
      </c>
      <c r="L364" s="12">
        <v>1.375</v>
      </c>
      <c r="M364" s="17">
        <v>1042</v>
      </c>
      <c r="N364" s="12">
        <v>0</v>
      </c>
      <c r="O364" s="12">
        <v>0.21249999999999999</v>
      </c>
      <c r="P364" s="12">
        <v>7.2525000000000004</v>
      </c>
      <c r="Q364" s="12">
        <v>234.45</v>
      </c>
      <c r="R364" s="15"/>
      <c r="S364" s="13" t="s">
        <v>424</v>
      </c>
      <c r="T364" s="12">
        <v>13.9</v>
      </c>
      <c r="U364" s="12">
        <v>334.5</v>
      </c>
      <c r="V364" s="19">
        <v>5.0000000000000001E-3</v>
      </c>
      <c r="W364" s="12">
        <v>1.2150000000000001</v>
      </c>
      <c r="X364" s="15"/>
      <c r="Y364" s="13">
        <f t="shared" si="21"/>
        <v>6.4285000000000002E-3</v>
      </c>
      <c r="Z364" s="20">
        <v>1.21</v>
      </c>
      <c r="AA364" s="12">
        <f t="shared" si="23"/>
        <v>5.358606</v>
      </c>
      <c r="AB364" s="19">
        <v>1.4999999999999999E-2</v>
      </c>
      <c r="AC364" s="12">
        <v>0.16250000000000001</v>
      </c>
      <c r="AD364" s="12">
        <f t="shared" si="24"/>
        <v>4.9285499999999996E-2</v>
      </c>
      <c r="AE364" s="12">
        <v>0.113375</v>
      </c>
      <c r="AF364" s="15"/>
      <c r="AG364" s="12">
        <v>1.3774999999999999</v>
      </c>
      <c r="AH364" s="12">
        <v>0.12475</v>
      </c>
      <c r="AI364" s="12">
        <v>0.38250000000000001</v>
      </c>
      <c r="AJ364" s="15"/>
      <c r="AK364" s="15"/>
      <c r="AL364" s="15"/>
      <c r="AM364" s="15"/>
      <c r="AN364" s="12">
        <v>173</v>
      </c>
      <c r="AO364" s="15"/>
      <c r="AP364" s="15"/>
      <c r="AQ364" s="15"/>
      <c r="AR364" s="12">
        <v>24</v>
      </c>
      <c r="AS364" s="15"/>
      <c r="AT364" s="15"/>
      <c r="AU364" s="13">
        <v>0.15</v>
      </c>
      <c r="AV364" s="15"/>
      <c r="AW364" s="12">
        <v>21.91</v>
      </c>
      <c r="AX364" s="13">
        <v>0.01</v>
      </c>
      <c r="AY364" s="13">
        <v>0.25</v>
      </c>
      <c r="AZ364" s="13">
        <v>0.25</v>
      </c>
      <c r="BA364" s="13">
        <v>0.25</v>
      </c>
      <c r="BB364" s="13">
        <v>0.15</v>
      </c>
      <c r="BC364" s="15"/>
      <c r="BD364" s="12">
        <v>10.25</v>
      </c>
      <c r="BE364" s="13">
        <v>0.01</v>
      </c>
      <c r="BF364" s="12">
        <v>49.125</v>
      </c>
      <c r="BG364" s="12">
        <v>5.625</v>
      </c>
      <c r="BH364" s="13">
        <v>0.5</v>
      </c>
      <c r="BI364" s="13">
        <v>0.5</v>
      </c>
      <c r="BJ364" s="13">
        <v>0.5</v>
      </c>
      <c r="BK364" s="12">
        <v>13.375</v>
      </c>
      <c r="BL364" s="17">
        <v>8100</v>
      </c>
      <c r="BM364" s="14" t="s">
        <v>395</v>
      </c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  <c r="BY364" s="15"/>
      <c r="BZ364" s="15"/>
      <c r="CA364" s="15"/>
      <c r="CB364" s="15"/>
      <c r="CC364" s="14" t="s">
        <v>395</v>
      </c>
      <c r="CD364" s="15"/>
      <c r="CE364" s="15"/>
      <c r="CF364" s="15"/>
      <c r="CG364" s="15"/>
      <c r="CH364" s="15"/>
      <c r="CI364" s="15"/>
      <c r="CJ364" s="15"/>
      <c r="CK364" s="15"/>
      <c r="CL364" s="15"/>
      <c r="CM364" s="15"/>
      <c r="CN364" s="15"/>
      <c r="CO364" s="15"/>
      <c r="CP364" s="15"/>
      <c r="CQ364" s="15"/>
      <c r="CR364" s="15"/>
      <c r="CS364" s="14"/>
      <c r="CT364" s="15"/>
      <c r="CU364" s="15"/>
      <c r="CV364" s="15"/>
      <c r="CW364" s="15"/>
      <c r="CX364" s="15"/>
      <c r="CY364" s="15"/>
      <c r="CZ364" s="15"/>
      <c r="DA364" s="15"/>
      <c r="DB364" s="15"/>
      <c r="DC364" s="15"/>
      <c r="DD364" s="15"/>
      <c r="DE364" s="15"/>
      <c r="DF364" s="15"/>
      <c r="DG364" s="15"/>
      <c r="DH364" s="10" t="s">
        <v>395</v>
      </c>
      <c r="DI364" s="15"/>
      <c r="DJ364" s="15"/>
      <c r="DK364" s="15"/>
      <c r="DL364" s="15"/>
      <c r="DM364" s="15"/>
      <c r="DN364" s="15"/>
      <c r="DO364" s="15"/>
      <c r="DP364" s="15"/>
      <c r="DQ364" s="15"/>
      <c r="DR364" s="15"/>
      <c r="DS364" s="15"/>
      <c r="DT364" s="13">
        <v>5.0000000000000001E-3</v>
      </c>
      <c r="DU364" s="15"/>
      <c r="DV364" s="15"/>
      <c r="DW364" s="15"/>
      <c r="DX364" s="15"/>
      <c r="DY364" s="15"/>
      <c r="DZ364" s="15"/>
      <c r="EA364" s="15"/>
      <c r="EB364" s="15"/>
      <c r="EC364" s="15"/>
      <c r="ED364" s="15"/>
      <c r="EE364" s="15"/>
      <c r="EF364" s="15"/>
      <c r="EG364" s="15"/>
      <c r="EH364" s="15"/>
      <c r="EI364" s="15"/>
      <c r="EJ364" s="15"/>
      <c r="EK364" s="15"/>
      <c r="EL364" s="15"/>
      <c r="EM364" s="15"/>
      <c r="EN364" s="15"/>
      <c r="EO364" s="15"/>
      <c r="EP364" s="15"/>
      <c r="EQ364" s="15"/>
      <c r="ER364" s="15"/>
      <c r="ES364" s="15"/>
      <c r="ET364" s="15"/>
      <c r="EU364" s="15"/>
      <c r="EV364" s="15"/>
      <c r="EW364" s="15"/>
      <c r="EX364" s="15"/>
      <c r="EY364" s="15"/>
      <c r="EZ364" s="15"/>
      <c r="FA364" s="15"/>
      <c r="FB364" s="15"/>
      <c r="FC364" s="15"/>
      <c r="FD364" s="15"/>
      <c r="FE364" s="15"/>
      <c r="FF364" s="15"/>
      <c r="FG364" s="15"/>
      <c r="FH364" s="15"/>
      <c r="FI364" s="15"/>
      <c r="FJ364" s="15"/>
      <c r="FK364" s="15"/>
      <c r="FL364" s="15"/>
      <c r="FM364" s="15"/>
      <c r="FN364" s="15"/>
      <c r="FO364" s="15"/>
      <c r="FP364" s="15"/>
      <c r="FQ364" s="15"/>
      <c r="FR364" s="15"/>
      <c r="FS364" s="15"/>
      <c r="FT364" s="15"/>
      <c r="FU364" s="15"/>
      <c r="FV364" s="15"/>
      <c r="FW364" s="15"/>
      <c r="FX364" s="15"/>
      <c r="FY364" s="15"/>
      <c r="FZ364" s="19">
        <v>0.25</v>
      </c>
      <c r="GA364" s="19">
        <v>0.25</v>
      </c>
      <c r="GB364" s="15"/>
      <c r="GC364" s="15"/>
      <c r="GD364" s="15"/>
      <c r="GE364" s="15"/>
      <c r="GF364" s="15"/>
      <c r="GG364" s="19">
        <v>0.25</v>
      </c>
      <c r="GH364" s="13">
        <v>0.25</v>
      </c>
      <c r="GI364" s="15"/>
      <c r="GJ364" s="13">
        <f t="shared" si="22"/>
        <v>0.5</v>
      </c>
      <c r="GK364" s="15"/>
      <c r="GL364" s="15"/>
      <c r="GM364" s="15"/>
      <c r="GN364" s="15"/>
      <c r="GO364" s="15"/>
      <c r="GP364" s="15"/>
      <c r="GQ364" s="30"/>
      <c r="GR364" s="1">
        <v>0.5675</v>
      </c>
      <c r="GS364" s="1">
        <v>9.9075000000000006</v>
      </c>
      <c r="GT364" s="1">
        <v>95.662499999999994</v>
      </c>
    </row>
    <row r="365" spans="1:202" x14ac:dyDescent="0.2">
      <c r="A365" s="10" t="s">
        <v>1294</v>
      </c>
      <c r="B365" s="10" t="s">
        <v>1295</v>
      </c>
      <c r="C365" s="14"/>
      <c r="D365" s="14"/>
      <c r="E365" s="10" t="s">
        <v>390</v>
      </c>
      <c r="F365" s="10" t="s">
        <v>391</v>
      </c>
      <c r="G365" s="10" t="s">
        <v>392</v>
      </c>
      <c r="H365" s="10" t="s">
        <v>393</v>
      </c>
      <c r="I365" s="14"/>
      <c r="J365" s="14"/>
      <c r="K365" s="12">
        <v>191.5</v>
      </c>
      <c r="L365" s="12">
        <v>2.25</v>
      </c>
      <c r="M365" s="12">
        <v>433</v>
      </c>
      <c r="N365" s="12">
        <v>0</v>
      </c>
      <c r="O365" s="12">
        <v>0.33750000000000002</v>
      </c>
      <c r="P365" s="12">
        <v>7.45</v>
      </c>
      <c r="Q365" s="12">
        <v>254.02500000000001</v>
      </c>
      <c r="R365" s="15"/>
      <c r="S365" s="13" t="s">
        <v>424</v>
      </c>
      <c r="T365" s="12">
        <v>14.725</v>
      </c>
      <c r="U365" s="12">
        <v>221</v>
      </c>
      <c r="V365" s="19">
        <v>5.0000000000000001E-3</v>
      </c>
      <c r="W365" s="12">
        <v>0.44500000000000001</v>
      </c>
      <c r="X365" s="15"/>
      <c r="Y365" s="13">
        <f t="shared" si="21"/>
        <v>6.4285000000000002E-3</v>
      </c>
      <c r="Z365" s="20">
        <v>0.44500000000000001</v>
      </c>
      <c r="AA365" s="12">
        <f t="shared" si="23"/>
        <v>1.9707270000000001</v>
      </c>
      <c r="AB365" s="19">
        <v>1.4999999999999999E-2</v>
      </c>
      <c r="AC365" s="12">
        <v>0.105</v>
      </c>
      <c r="AD365" s="12">
        <f t="shared" si="24"/>
        <v>4.9285499999999996E-2</v>
      </c>
      <c r="AE365" s="12">
        <v>8.6250000000000007E-3</v>
      </c>
      <c r="AF365" s="15"/>
      <c r="AG365" s="12">
        <v>0.55000000000000004</v>
      </c>
      <c r="AH365" s="12">
        <v>8.7500000000000008E-3</v>
      </c>
      <c r="AI365" s="12">
        <v>0.42749999999999999</v>
      </c>
      <c r="AJ365" s="15"/>
      <c r="AK365" s="13">
        <v>0.05</v>
      </c>
      <c r="AL365" s="15"/>
      <c r="AM365" s="15"/>
      <c r="AN365" s="12">
        <v>12.75</v>
      </c>
      <c r="AO365" s="15"/>
      <c r="AP365" s="15"/>
      <c r="AQ365" s="15"/>
      <c r="AR365" s="12">
        <v>10.275</v>
      </c>
      <c r="AS365" s="12">
        <v>33.375</v>
      </c>
      <c r="AT365" s="15"/>
      <c r="AU365" s="13">
        <v>0.15</v>
      </c>
      <c r="AV365" s="15"/>
      <c r="AW365" s="13">
        <v>1</v>
      </c>
      <c r="AX365" s="13">
        <v>0.01</v>
      </c>
      <c r="AY365" s="13">
        <v>0.25</v>
      </c>
      <c r="AZ365" s="13">
        <v>0.25</v>
      </c>
      <c r="BA365" s="13">
        <v>0.25</v>
      </c>
      <c r="BB365" s="13">
        <v>0.15</v>
      </c>
      <c r="BC365" s="15"/>
      <c r="BD365" s="13">
        <v>2.5</v>
      </c>
      <c r="BE365" s="12">
        <v>0.2215</v>
      </c>
      <c r="BF365" s="12">
        <v>56.25</v>
      </c>
      <c r="BG365" s="12">
        <v>141.5</v>
      </c>
      <c r="BH365" s="12">
        <v>1.25</v>
      </c>
      <c r="BI365" s="12">
        <v>1.25</v>
      </c>
      <c r="BJ365" s="12">
        <v>8.75</v>
      </c>
      <c r="BK365" s="12">
        <v>36.25</v>
      </c>
      <c r="BL365" s="12">
        <v>0</v>
      </c>
      <c r="BM365" s="14" t="s">
        <v>395</v>
      </c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4" t="s">
        <v>395</v>
      </c>
      <c r="CD365" s="15"/>
      <c r="CE365" s="15"/>
      <c r="CF365" s="15"/>
      <c r="CG365" s="15"/>
      <c r="CH365" s="15"/>
      <c r="CI365" s="15"/>
      <c r="CJ365" s="15"/>
      <c r="CK365" s="15"/>
      <c r="CL365" s="15"/>
      <c r="CM365" s="15"/>
      <c r="CN365" s="15"/>
      <c r="CO365" s="15"/>
      <c r="CP365" s="15"/>
      <c r="CQ365" s="13">
        <v>2.5000000000000001E-5</v>
      </c>
      <c r="CR365" s="15"/>
      <c r="CS365" s="14"/>
      <c r="CT365" s="15"/>
      <c r="CU365" s="15"/>
      <c r="CV365" s="15"/>
      <c r="CW365" s="15"/>
      <c r="CX365" s="15"/>
      <c r="CY365" s="15"/>
      <c r="CZ365" s="15"/>
      <c r="DA365" s="15"/>
      <c r="DB365" s="15"/>
      <c r="DC365" s="15"/>
      <c r="DD365" s="15"/>
      <c r="DE365" s="15"/>
      <c r="DF365" s="15"/>
      <c r="DG365" s="13">
        <v>1.25E-4</v>
      </c>
      <c r="DH365" s="10" t="s">
        <v>395</v>
      </c>
      <c r="DI365" s="15"/>
      <c r="DJ365" s="15"/>
      <c r="DK365" s="15"/>
      <c r="DL365" s="15"/>
      <c r="DM365" s="15"/>
      <c r="DN365" s="13">
        <v>1.25E-4</v>
      </c>
      <c r="DO365" s="15"/>
      <c r="DP365" s="15"/>
      <c r="DQ365" s="15"/>
      <c r="DR365" s="15"/>
      <c r="DS365" s="15"/>
      <c r="DT365" s="13">
        <v>5.0000000000000001E-3</v>
      </c>
      <c r="DU365" s="15"/>
      <c r="DV365" s="13">
        <v>2.5000000000000001E-5</v>
      </c>
      <c r="DW365" s="13">
        <v>2.5000000000000001E-5</v>
      </c>
      <c r="DX365" s="15"/>
      <c r="DY365" s="13">
        <v>2.5000000000000001E-5</v>
      </c>
      <c r="DZ365" s="15"/>
      <c r="EA365" s="15"/>
      <c r="EB365" s="15"/>
      <c r="EC365" s="15"/>
      <c r="ED365" s="15"/>
      <c r="EE365" s="15"/>
      <c r="EF365" s="15"/>
      <c r="EG365" s="13">
        <v>2.5000000000000001E-5</v>
      </c>
      <c r="EH365" s="15"/>
      <c r="EI365" s="15"/>
      <c r="EJ365" s="15"/>
      <c r="EK365" s="15"/>
      <c r="EL365" s="15"/>
      <c r="EM365" s="15"/>
      <c r="EN365" s="15"/>
      <c r="EO365" s="15"/>
      <c r="EP365" s="15"/>
      <c r="EQ365" s="15"/>
      <c r="ER365" s="15"/>
      <c r="ES365" s="15"/>
      <c r="ET365" s="15"/>
      <c r="EU365" s="15"/>
      <c r="EV365" s="15"/>
      <c r="EW365" s="15"/>
      <c r="EX365" s="15"/>
      <c r="EY365" s="15"/>
      <c r="EZ365" s="15"/>
      <c r="FA365" s="15"/>
      <c r="FB365" s="15"/>
      <c r="FC365" s="15"/>
      <c r="FD365" s="15"/>
      <c r="FE365" s="15"/>
      <c r="FF365" s="15"/>
      <c r="FG365" s="15"/>
      <c r="FH365" s="15"/>
      <c r="FI365" s="15"/>
      <c r="FJ365" s="15"/>
      <c r="FK365" s="15"/>
      <c r="FL365" s="15"/>
      <c r="FM365" s="15"/>
      <c r="FN365" s="15"/>
      <c r="FO365" s="15"/>
      <c r="FP365" s="15"/>
      <c r="FQ365" s="15"/>
      <c r="FR365" s="15"/>
      <c r="FS365" s="15"/>
      <c r="FT365" s="15"/>
      <c r="FU365" s="15"/>
      <c r="FV365" s="15"/>
      <c r="FW365" s="15"/>
      <c r="FX365" s="15"/>
      <c r="FY365" s="15"/>
      <c r="FZ365" s="19">
        <v>0.25</v>
      </c>
      <c r="GA365" s="19">
        <v>0.25</v>
      </c>
      <c r="GB365" s="15"/>
      <c r="GC365" s="15"/>
      <c r="GD365" s="15"/>
      <c r="GE365" s="15"/>
      <c r="GF365" s="15"/>
      <c r="GG365" s="19">
        <v>0.25</v>
      </c>
      <c r="GH365" s="13">
        <v>0.25</v>
      </c>
      <c r="GI365" s="15"/>
      <c r="GJ365" s="13">
        <f t="shared" si="22"/>
        <v>0.5</v>
      </c>
      <c r="GK365" s="15"/>
      <c r="GL365" s="15"/>
      <c r="GM365" s="15"/>
      <c r="GN365" s="15"/>
      <c r="GO365" s="15"/>
      <c r="GP365" s="15"/>
      <c r="GQ365" s="30"/>
      <c r="GR365" s="1">
        <v>0.60750000000000004</v>
      </c>
      <c r="GS365" s="1">
        <v>10.2925</v>
      </c>
      <c r="GT365" s="1">
        <v>101.08499999999999</v>
      </c>
    </row>
    <row r="366" spans="1:202" x14ac:dyDescent="0.2">
      <c r="A366" s="10" t="s">
        <v>1296</v>
      </c>
      <c r="B366" s="10" t="s">
        <v>1297</v>
      </c>
      <c r="C366" s="14"/>
      <c r="D366" s="14"/>
      <c r="E366" s="10" t="s">
        <v>390</v>
      </c>
      <c r="F366" s="10" t="s">
        <v>391</v>
      </c>
      <c r="G366" s="10" t="s">
        <v>392</v>
      </c>
      <c r="H366" s="10" t="s">
        <v>393</v>
      </c>
      <c r="I366" s="14"/>
      <c r="J366" s="14"/>
      <c r="K366" s="12">
        <v>215</v>
      </c>
      <c r="L366" s="12">
        <v>5</v>
      </c>
      <c r="M366" s="12">
        <v>466.25</v>
      </c>
      <c r="N366" s="12">
        <v>0</v>
      </c>
      <c r="O366" s="12">
        <v>0.27500000000000002</v>
      </c>
      <c r="P366" s="12">
        <v>7.4225000000000003</v>
      </c>
      <c r="Q366" s="12">
        <v>282.35000000000002</v>
      </c>
      <c r="R366" s="15"/>
      <c r="S366" s="13" t="s">
        <v>424</v>
      </c>
      <c r="T366" s="12">
        <v>14.625</v>
      </c>
      <c r="U366" s="12">
        <v>246.25</v>
      </c>
      <c r="V366" s="19">
        <v>5.0000000000000001E-3</v>
      </c>
      <c r="W366" s="12">
        <v>0.85</v>
      </c>
      <c r="X366" s="15"/>
      <c r="Y366" s="13">
        <f t="shared" si="21"/>
        <v>6.4285000000000002E-3</v>
      </c>
      <c r="Z366" s="20">
        <v>0.87875000000000003</v>
      </c>
      <c r="AA366" s="12">
        <f t="shared" si="23"/>
        <v>3.8916322500000002</v>
      </c>
      <c r="AB366" s="19">
        <v>1.4999999999999999E-2</v>
      </c>
      <c r="AC366" s="12">
        <v>0.18</v>
      </c>
      <c r="AD366" s="12">
        <f t="shared" si="24"/>
        <v>4.9285499999999996E-2</v>
      </c>
      <c r="AE366" s="12">
        <v>4.5124999999999998E-2</v>
      </c>
      <c r="AF366" s="15"/>
      <c r="AG366" s="12">
        <v>1.03</v>
      </c>
      <c r="AH366" s="12">
        <v>0.05</v>
      </c>
      <c r="AI366" s="13">
        <v>0.15</v>
      </c>
      <c r="AJ366" s="15"/>
      <c r="AK366" s="15"/>
      <c r="AL366" s="15"/>
      <c r="AM366" s="15"/>
      <c r="AN366" s="12">
        <v>18.75</v>
      </c>
      <c r="AO366" s="15"/>
      <c r="AP366" s="15"/>
      <c r="AQ366" s="15"/>
      <c r="AR366" s="12">
        <v>10.025</v>
      </c>
      <c r="AS366" s="15"/>
      <c r="AT366" s="15"/>
      <c r="AU366" s="13">
        <v>0.15</v>
      </c>
      <c r="AV366" s="15"/>
      <c r="AW366" s="12">
        <v>54</v>
      </c>
      <c r="AX366" s="13">
        <v>0.01</v>
      </c>
      <c r="AY366" s="13">
        <v>0.25</v>
      </c>
      <c r="AZ366" s="13">
        <v>0.25</v>
      </c>
      <c r="BA366" s="13">
        <v>0.25</v>
      </c>
      <c r="BB366" s="13">
        <v>0.15</v>
      </c>
      <c r="BC366" s="15"/>
      <c r="BD366" s="13">
        <v>2.5</v>
      </c>
      <c r="BE366" s="13">
        <v>0.01</v>
      </c>
      <c r="BF366" s="12">
        <v>142.5</v>
      </c>
      <c r="BG366" s="12">
        <v>96</v>
      </c>
      <c r="BH366" s="12">
        <v>29.25</v>
      </c>
      <c r="BI366" s="12">
        <v>12.25</v>
      </c>
      <c r="BJ366" s="12">
        <v>21</v>
      </c>
      <c r="BK366" s="12">
        <v>300</v>
      </c>
      <c r="BL366" s="12">
        <v>325</v>
      </c>
      <c r="BM366" s="14" t="s">
        <v>395</v>
      </c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  <c r="BY366" s="15"/>
      <c r="BZ366" s="15"/>
      <c r="CA366" s="15"/>
      <c r="CB366" s="15"/>
      <c r="CC366" s="14" t="s">
        <v>395</v>
      </c>
      <c r="CD366" s="15"/>
      <c r="CE366" s="15"/>
      <c r="CF366" s="15"/>
      <c r="CG366" s="15"/>
      <c r="CH366" s="15"/>
      <c r="CI366" s="15"/>
      <c r="CJ366" s="15"/>
      <c r="CK366" s="15"/>
      <c r="CL366" s="15"/>
      <c r="CM366" s="15"/>
      <c r="CN366" s="15"/>
      <c r="CO366" s="15"/>
      <c r="CP366" s="15"/>
      <c r="CQ366" s="15"/>
      <c r="CR366" s="15"/>
      <c r="CS366" s="14"/>
      <c r="CT366" s="15"/>
      <c r="CU366" s="15"/>
      <c r="CV366" s="15"/>
      <c r="CW366" s="15"/>
      <c r="CX366" s="15"/>
      <c r="CY366" s="15"/>
      <c r="CZ366" s="15"/>
      <c r="DA366" s="15"/>
      <c r="DB366" s="15"/>
      <c r="DC366" s="15"/>
      <c r="DD366" s="15"/>
      <c r="DE366" s="15"/>
      <c r="DF366" s="15"/>
      <c r="DG366" s="15"/>
      <c r="DH366" s="10" t="s">
        <v>395</v>
      </c>
      <c r="DI366" s="15"/>
      <c r="DJ366" s="15"/>
      <c r="DK366" s="15"/>
      <c r="DL366" s="15"/>
      <c r="DM366" s="15"/>
      <c r="DN366" s="15"/>
      <c r="DO366" s="15"/>
      <c r="DP366" s="15"/>
      <c r="DQ366" s="15"/>
      <c r="DR366" s="15"/>
      <c r="DS366" s="15"/>
      <c r="DT366" s="13">
        <v>5.0000000000000001E-3</v>
      </c>
      <c r="DU366" s="15"/>
      <c r="DV366" s="15"/>
      <c r="DW366" s="15"/>
      <c r="DX366" s="15"/>
      <c r="DY366" s="15"/>
      <c r="DZ366" s="15"/>
      <c r="EA366" s="15"/>
      <c r="EB366" s="15"/>
      <c r="EC366" s="15"/>
      <c r="ED366" s="15"/>
      <c r="EE366" s="15"/>
      <c r="EF366" s="15"/>
      <c r="EG366" s="15"/>
      <c r="EH366" s="15"/>
      <c r="EI366" s="15"/>
      <c r="EJ366" s="15"/>
      <c r="EK366" s="15"/>
      <c r="EL366" s="15"/>
      <c r="EM366" s="15"/>
      <c r="EN366" s="15"/>
      <c r="EO366" s="15"/>
      <c r="EP366" s="15"/>
      <c r="EQ366" s="15"/>
      <c r="ER366" s="15"/>
      <c r="ES366" s="15"/>
      <c r="ET366" s="15"/>
      <c r="EU366" s="15"/>
      <c r="EV366" s="15"/>
      <c r="EW366" s="15"/>
      <c r="EX366" s="15"/>
      <c r="EY366" s="15"/>
      <c r="EZ366" s="15"/>
      <c r="FA366" s="15"/>
      <c r="FB366" s="15"/>
      <c r="FC366" s="15"/>
      <c r="FD366" s="15"/>
      <c r="FE366" s="15"/>
      <c r="FF366" s="15"/>
      <c r="FG366" s="15"/>
      <c r="FH366" s="15"/>
      <c r="FI366" s="15"/>
      <c r="FJ366" s="15"/>
      <c r="FK366" s="15"/>
      <c r="FL366" s="15"/>
      <c r="FM366" s="15"/>
      <c r="FN366" s="15"/>
      <c r="FO366" s="15"/>
      <c r="FP366" s="15"/>
      <c r="FQ366" s="15"/>
      <c r="FR366" s="15"/>
      <c r="FS366" s="15"/>
      <c r="FT366" s="15"/>
      <c r="FU366" s="15"/>
      <c r="FV366" s="15"/>
      <c r="FW366" s="15"/>
      <c r="FX366" s="15"/>
      <c r="FY366" s="15"/>
      <c r="FZ366" s="19">
        <v>0.25</v>
      </c>
      <c r="GA366" s="19">
        <v>0.25</v>
      </c>
      <c r="GB366" s="15"/>
      <c r="GC366" s="15"/>
      <c r="GD366" s="15"/>
      <c r="GE366" s="15"/>
      <c r="GF366" s="15"/>
      <c r="GG366" s="19">
        <v>0.25</v>
      </c>
      <c r="GH366" s="12">
        <v>0.97</v>
      </c>
      <c r="GI366" s="15"/>
      <c r="GJ366" s="13">
        <f t="shared" si="22"/>
        <v>0.5</v>
      </c>
      <c r="GK366" s="15"/>
      <c r="GL366" s="15"/>
      <c r="GM366" s="15"/>
      <c r="GN366" s="15"/>
      <c r="GO366" s="15"/>
      <c r="GP366" s="15"/>
      <c r="GQ366" s="30"/>
      <c r="GR366" s="1">
        <v>0.34499999999999997</v>
      </c>
      <c r="GS366" s="1">
        <v>9.2524999999999995</v>
      </c>
      <c r="GT366" s="1">
        <v>89.692499999999995</v>
      </c>
    </row>
    <row r="367" spans="1:202" x14ac:dyDescent="0.2">
      <c r="A367" s="10" t="s">
        <v>1298</v>
      </c>
      <c r="B367" s="10" t="s">
        <v>1299</v>
      </c>
      <c r="C367" s="14"/>
      <c r="D367" s="14"/>
      <c r="E367" s="10" t="s">
        <v>390</v>
      </c>
      <c r="F367" s="10" t="s">
        <v>391</v>
      </c>
      <c r="G367" s="10" t="s">
        <v>392</v>
      </c>
      <c r="H367" s="10" t="s">
        <v>393</v>
      </c>
      <c r="I367" s="14"/>
      <c r="J367" s="14"/>
      <c r="K367" s="12">
        <v>165</v>
      </c>
      <c r="L367" s="12">
        <v>1.5</v>
      </c>
      <c r="M367" s="12">
        <v>451.42500000000001</v>
      </c>
      <c r="N367" s="12">
        <v>0</v>
      </c>
      <c r="O367" s="12">
        <v>0.21249999999999999</v>
      </c>
      <c r="P367" s="12">
        <v>7.5</v>
      </c>
      <c r="Q367" s="12">
        <v>220.92500000000001</v>
      </c>
      <c r="R367" s="15"/>
      <c r="S367" s="13" t="s">
        <v>424</v>
      </c>
      <c r="T367" s="12">
        <v>13.65</v>
      </c>
      <c r="U367" s="12">
        <v>209</v>
      </c>
      <c r="V367" s="19">
        <v>5.0000000000000001E-3</v>
      </c>
      <c r="W367" s="12">
        <v>0.22500000000000001</v>
      </c>
      <c r="X367" s="15"/>
      <c r="Y367" s="13">
        <f t="shared" si="21"/>
        <v>6.4285000000000002E-3</v>
      </c>
      <c r="Z367" s="20">
        <v>0.24875</v>
      </c>
      <c r="AA367" s="12">
        <f t="shared" si="23"/>
        <v>1.1016142500000001</v>
      </c>
      <c r="AB367" s="19">
        <v>1.4999999999999999E-2</v>
      </c>
      <c r="AC367" s="12">
        <v>0.16500000000000001</v>
      </c>
      <c r="AD367" s="12">
        <f t="shared" si="24"/>
        <v>4.9285499999999996E-2</v>
      </c>
      <c r="AE367" s="13">
        <v>2.5000000000000001E-3</v>
      </c>
      <c r="AF367" s="15"/>
      <c r="AG367" s="12">
        <v>0.39</v>
      </c>
      <c r="AH367" s="12">
        <v>3.0000000000000001E-3</v>
      </c>
      <c r="AI367" s="12">
        <v>0.38250000000000001</v>
      </c>
      <c r="AJ367" s="15"/>
      <c r="AK367" s="15"/>
      <c r="AL367" s="15"/>
      <c r="AM367" s="15"/>
      <c r="AN367" s="12">
        <v>19.45</v>
      </c>
      <c r="AO367" s="15"/>
      <c r="AP367" s="15"/>
      <c r="AQ367" s="15"/>
      <c r="AR367" s="12">
        <v>8.7249999999999996</v>
      </c>
      <c r="AS367" s="15"/>
      <c r="AT367" s="15"/>
      <c r="AU367" s="13">
        <v>0.15</v>
      </c>
      <c r="AV367" s="15"/>
      <c r="AW367" s="13">
        <v>1</v>
      </c>
      <c r="AX367" s="13">
        <v>0.01</v>
      </c>
      <c r="AY367" s="13">
        <v>0.25</v>
      </c>
      <c r="AZ367" s="12">
        <v>1.1725000000000001</v>
      </c>
      <c r="BA367" s="13">
        <v>0.25</v>
      </c>
      <c r="BB367" s="13">
        <v>0.15</v>
      </c>
      <c r="BC367" s="15"/>
      <c r="BD367" s="13">
        <v>2.5</v>
      </c>
      <c r="BE367" s="13">
        <v>0.01</v>
      </c>
      <c r="BF367" s="12">
        <v>14.5</v>
      </c>
      <c r="BG367" s="12">
        <v>9.75</v>
      </c>
      <c r="BH367" s="12">
        <v>2.375</v>
      </c>
      <c r="BI367" s="13">
        <v>0.5</v>
      </c>
      <c r="BJ367" s="12">
        <v>2.25</v>
      </c>
      <c r="BK367" s="12">
        <v>72</v>
      </c>
      <c r="BL367" s="12">
        <v>0</v>
      </c>
      <c r="BM367" s="14" t="s">
        <v>395</v>
      </c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  <c r="BY367" s="15"/>
      <c r="BZ367" s="15"/>
      <c r="CA367" s="15"/>
      <c r="CB367" s="15"/>
      <c r="CC367" s="14" t="s">
        <v>395</v>
      </c>
      <c r="CD367" s="15"/>
      <c r="CE367" s="15"/>
      <c r="CF367" s="15"/>
      <c r="CG367" s="15"/>
      <c r="CH367" s="15"/>
      <c r="CI367" s="15"/>
      <c r="CJ367" s="15"/>
      <c r="CK367" s="15"/>
      <c r="CL367" s="15"/>
      <c r="CM367" s="15"/>
      <c r="CN367" s="15"/>
      <c r="CO367" s="15"/>
      <c r="CP367" s="15"/>
      <c r="CQ367" s="15"/>
      <c r="CR367" s="15"/>
      <c r="CS367" s="14"/>
      <c r="CT367" s="15"/>
      <c r="CU367" s="15"/>
      <c r="CV367" s="15"/>
      <c r="CW367" s="15"/>
      <c r="CX367" s="15"/>
      <c r="CY367" s="15"/>
      <c r="CZ367" s="15"/>
      <c r="DA367" s="15"/>
      <c r="DB367" s="15"/>
      <c r="DC367" s="15"/>
      <c r="DD367" s="15"/>
      <c r="DE367" s="15"/>
      <c r="DF367" s="15"/>
      <c r="DG367" s="15"/>
      <c r="DH367" s="10" t="s">
        <v>395</v>
      </c>
      <c r="DI367" s="15"/>
      <c r="DJ367" s="15"/>
      <c r="DK367" s="15"/>
      <c r="DL367" s="15"/>
      <c r="DM367" s="15"/>
      <c r="DN367" s="15"/>
      <c r="DO367" s="15"/>
      <c r="DP367" s="15"/>
      <c r="DQ367" s="15"/>
      <c r="DR367" s="15"/>
      <c r="DS367" s="15"/>
      <c r="DT367" s="13">
        <v>5.0000000000000001E-3</v>
      </c>
      <c r="DU367" s="15"/>
      <c r="DV367" s="15"/>
      <c r="DW367" s="15"/>
      <c r="DX367" s="15"/>
      <c r="DY367" s="15"/>
      <c r="DZ367" s="15"/>
      <c r="EA367" s="15"/>
      <c r="EB367" s="15"/>
      <c r="EC367" s="15"/>
      <c r="ED367" s="15"/>
      <c r="EE367" s="15"/>
      <c r="EF367" s="15"/>
      <c r="EG367" s="15"/>
      <c r="EH367" s="15"/>
      <c r="EI367" s="15"/>
      <c r="EJ367" s="15"/>
      <c r="EK367" s="15"/>
      <c r="EL367" s="15"/>
      <c r="EM367" s="15"/>
      <c r="EN367" s="15"/>
      <c r="EO367" s="15"/>
      <c r="EP367" s="15"/>
      <c r="EQ367" s="15"/>
      <c r="ER367" s="15"/>
      <c r="ES367" s="15"/>
      <c r="ET367" s="15"/>
      <c r="EU367" s="15"/>
      <c r="EV367" s="15"/>
      <c r="EW367" s="15"/>
      <c r="EX367" s="15"/>
      <c r="EY367" s="15"/>
      <c r="EZ367" s="15"/>
      <c r="FA367" s="15"/>
      <c r="FB367" s="15"/>
      <c r="FC367" s="15"/>
      <c r="FD367" s="15"/>
      <c r="FE367" s="15"/>
      <c r="FF367" s="15"/>
      <c r="FG367" s="15"/>
      <c r="FH367" s="15"/>
      <c r="FI367" s="15"/>
      <c r="FJ367" s="15"/>
      <c r="FK367" s="15"/>
      <c r="FL367" s="15"/>
      <c r="FM367" s="15"/>
      <c r="FN367" s="15"/>
      <c r="FO367" s="15"/>
      <c r="FP367" s="15"/>
      <c r="FQ367" s="15"/>
      <c r="FR367" s="15"/>
      <c r="FS367" s="15"/>
      <c r="FT367" s="15"/>
      <c r="FU367" s="15"/>
      <c r="FV367" s="15"/>
      <c r="FW367" s="15"/>
      <c r="FX367" s="15"/>
      <c r="FY367" s="15"/>
      <c r="FZ367" s="19">
        <v>0.25</v>
      </c>
      <c r="GA367" s="19">
        <v>0.25</v>
      </c>
      <c r="GB367" s="15"/>
      <c r="GC367" s="15"/>
      <c r="GD367" s="15"/>
      <c r="GE367" s="15"/>
      <c r="GF367" s="15"/>
      <c r="GG367" s="19">
        <v>0.25</v>
      </c>
      <c r="GH367" s="13">
        <v>0.25</v>
      </c>
      <c r="GI367" s="15"/>
      <c r="GJ367" s="13">
        <f t="shared" si="22"/>
        <v>0.5</v>
      </c>
      <c r="GK367" s="15"/>
      <c r="GL367" s="15"/>
      <c r="GM367" s="15"/>
      <c r="GN367" s="15"/>
      <c r="GO367" s="15"/>
      <c r="GP367" s="15"/>
      <c r="GQ367" s="30"/>
      <c r="GR367" s="1">
        <v>0.51500000000000001</v>
      </c>
      <c r="GS367" s="1">
        <v>10.765000000000001</v>
      </c>
      <c r="GT367" s="1">
        <v>103.53</v>
      </c>
    </row>
    <row r="368" spans="1:202" x14ac:dyDescent="0.2">
      <c r="A368" s="10" t="s">
        <v>1300</v>
      </c>
      <c r="B368" s="10" t="s">
        <v>1301</v>
      </c>
      <c r="C368" s="14"/>
      <c r="D368" s="14"/>
      <c r="E368" s="10" t="s">
        <v>390</v>
      </c>
      <c r="F368" s="10" t="s">
        <v>391</v>
      </c>
      <c r="G368" s="10" t="s">
        <v>392</v>
      </c>
      <c r="H368" s="10" t="s">
        <v>393</v>
      </c>
      <c r="I368" s="14"/>
      <c r="J368" s="14"/>
      <c r="K368" s="12">
        <v>155.5</v>
      </c>
      <c r="L368" s="12">
        <v>4.5</v>
      </c>
      <c r="M368" s="12">
        <v>301</v>
      </c>
      <c r="N368" s="12">
        <v>0</v>
      </c>
      <c r="O368" s="12">
        <v>0.35</v>
      </c>
      <c r="P368" s="12">
        <v>7.5250000000000004</v>
      </c>
      <c r="Q368" s="12">
        <v>259.25</v>
      </c>
      <c r="R368" s="15"/>
      <c r="S368" s="15"/>
      <c r="T368" s="12">
        <v>9.8000000000000007</v>
      </c>
      <c r="U368" s="12">
        <v>177.5</v>
      </c>
      <c r="V368" s="19">
        <v>5.0000000000000001E-3</v>
      </c>
      <c r="W368" s="12">
        <v>0.14000000000000001</v>
      </c>
      <c r="X368" s="15"/>
      <c r="Y368" s="13">
        <f t="shared" si="21"/>
        <v>6.4285000000000002E-3</v>
      </c>
      <c r="Z368" s="19">
        <v>1.15E-2</v>
      </c>
      <c r="AA368" s="12">
        <f t="shared" si="23"/>
        <v>5.0928900000000006E-2</v>
      </c>
      <c r="AB368" s="19">
        <v>1.4999999999999999E-2</v>
      </c>
      <c r="AC368" s="12">
        <v>0.48499999999999999</v>
      </c>
      <c r="AD368" s="12">
        <f t="shared" si="24"/>
        <v>4.9285499999999996E-2</v>
      </c>
      <c r="AE368" s="13">
        <v>2.5000000000000001E-3</v>
      </c>
      <c r="AF368" s="15"/>
      <c r="AG368" s="12">
        <v>0.625</v>
      </c>
      <c r="AH368" s="13">
        <v>1E-3</v>
      </c>
      <c r="AI368" s="12">
        <v>0.55000000000000004</v>
      </c>
      <c r="AJ368" s="15"/>
      <c r="AK368" s="15"/>
      <c r="AL368" s="15"/>
      <c r="AM368" s="15"/>
      <c r="AN368" s="12">
        <v>2.7</v>
      </c>
      <c r="AO368" s="15"/>
      <c r="AP368" s="15"/>
      <c r="AQ368" s="15"/>
      <c r="AR368" s="12">
        <v>8.4499999999999993</v>
      </c>
      <c r="AS368" s="15"/>
      <c r="AT368" s="15"/>
      <c r="AU368" s="13">
        <v>0.15</v>
      </c>
      <c r="AV368" s="15"/>
      <c r="AW368" s="13">
        <v>1</v>
      </c>
      <c r="AX368" s="13">
        <v>0.01</v>
      </c>
      <c r="AY368" s="13">
        <v>0.25</v>
      </c>
      <c r="AZ368" s="13">
        <v>0.25</v>
      </c>
      <c r="BA368" s="13">
        <v>0.25</v>
      </c>
      <c r="BB368" s="13">
        <v>0.15</v>
      </c>
      <c r="BC368" s="15"/>
      <c r="BD368" s="13">
        <v>2.5</v>
      </c>
      <c r="BE368" s="13">
        <v>0.01</v>
      </c>
      <c r="BF368" s="12">
        <v>27</v>
      </c>
      <c r="BG368" s="12">
        <v>10.75</v>
      </c>
      <c r="BH368" s="12">
        <v>6.25</v>
      </c>
      <c r="BI368" s="12">
        <v>6.25</v>
      </c>
      <c r="BJ368" s="12">
        <v>3.75</v>
      </c>
      <c r="BK368" s="12">
        <v>50</v>
      </c>
      <c r="BL368" s="12">
        <v>0</v>
      </c>
      <c r="BM368" s="14" t="s">
        <v>395</v>
      </c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  <c r="BY368" s="15"/>
      <c r="BZ368" s="15"/>
      <c r="CA368" s="15"/>
      <c r="CB368" s="15"/>
      <c r="CC368" s="14" t="s">
        <v>395</v>
      </c>
      <c r="CD368" s="15"/>
      <c r="CE368" s="15"/>
      <c r="CF368" s="15"/>
      <c r="CG368" s="15"/>
      <c r="CH368" s="15"/>
      <c r="CI368" s="15"/>
      <c r="CJ368" s="15"/>
      <c r="CK368" s="15"/>
      <c r="CL368" s="15"/>
      <c r="CM368" s="15"/>
      <c r="CN368" s="15"/>
      <c r="CO368" s="15"/>
      <c r="CP368" s="15"/>
      <c r="CQ368" s="15"/>
      <c r="CR368" s="15"/>
      <c r="CS368" s="10">
        <v>2.5000000000000001E-3</v>
      </c>
      <c r="CT368" s="15"/>
      <c r="CU368" s="15"/>
      <c r="CV368" s="15"/>
      <c r="CW368" s="15"/>
      <c r="CX368" s="15"/>
      <c r="CY368" s="15"/>
      <c r="CZ368" s="15"/>
      <c r="DA368" s="15"/>
      <c r="DB368" s="15"/>
      <c r="DC368" s="15"/>
      <c r="DD368" s="15"/>
      <c r="DE368" s="15"/>
      <c r="DF368" s="15"/>
      <c r="DG368" s="15"/>
      <c r="DH368" s="10" t="s">
        <v>395</v>
      </c>
      <c r="DI368" s="15"/>
      <c r="DJ368" s="15"/>
      <c r="DK368" s="15"/>
      <c r="DL368" s="15"/>
      <c r="DM368" s="15"/>
      <c r="DN368" s="15"/>
      <c r="DO368" s="15"/>
      <c r="DP368" s="15"/>
      <c r="DQ368" s="15"/>
      <c r="DR368" s="15"/>
      <c r="DS368" s="15"/>
      <c r="DT368" s="13">
        <v>5.0000000000000001E-3</v>
      </c>
      <c r="DU368" s="15"/>
      <c r="DV368" s="13">
        <v>2.5000000000000001E-5</v>
      </c>
      <c r="DW368" s="13">
        <v>2.5000000000000001E-5</v>
      </c>
      <c r="DX368" s="15"/>
      <c r="DY368" s="15"/>
      <c r="DZ368" s="15"/>
      <c r="EA368" s="15"/>
      <c r="EB368" s="15"/>
      <c r="EC368" s="15"/>
      <c r="ED368" s="15"/>
      <c r="EE368" s="15"/>
      <c r="EF368" s="15"/>
      <c r="EG368" s="13">
        <v>2.5000000000000001E-5</v>
      </c>
      <c r="EH368" s="15"/>
      <c r="EI368" s="15"/>
      <c r="EJ368" s="15"/>
      <c r="EK368" s="15"/>
      <c r="EL368" s="15"/>
      <c r="EM368" s="15"/>
      <c r="EN368" s="15"/>
      <c r="EO368" s="15"/>
      <c r="EP368" s="15"/>
      <c r="EQ368" s="15"/>
      <c r="ER368" s="15"/>
      <c r="ES368" s="15"/>
      <c r="ET368" s="15"/>
      <c r="EU368" s="15"/>
      <c r="EV368" s="15"/>
      <c r="EW368" s="15"/>
      <c r="EX368" s="15"/>
      <c r="EY368" s="15"/>
      <c r="EZ368" s="15"/>
      <c r="FA368" s="15"/>
      <c r="FB368" s="15"/>
      <c r="FC368" s="15"/>
      <c r="FD368" s="15"/>
      <c r="FE368" s="15"/>
      <c r="FF368" s="15"/>
      <c r="FG368" s="15"/>
      <c r="FH368" s="15"/>
      <c r="FI368" s="15"/>
      <c r="FJ368" s="15"/>
      <c r="FK368" s="15"/>
      <c r="FL368" s="15"/>
      <c r="FM368" s="15"/>
      <c r="FN368" s="15"/>
      <c r="FO368" s="15"/>
      <c r="FP368" s="15"/>
      <c r="FQ368" s="15"/>
      <c r="FR368" s="15"/>
      <c r="FS368" s="15"/>
      <c r="FT368" s="15"/>
      <c r="FU368" s="13">
        <v>2.5000000000000001E-3</v>
      </c>
      <c r="FV368" s="15"/>
      <c r="FW368" s="15"/>
      <c r="FX368" s="13">
        <v>2.5000000000000001E-3</v>
      </c>
      <c r="FY368" s="15"/>
      <c r="FZ368" s="19">
        <v>0.25</v>
      </c>
      <c r="GA368" s="19">
        <v>0.25</v>
      </c>
      <c r="GB368" s="15"/>
      <c r="GC368" s="15"/>
      <c r="GD368" s="15"/>
      <c r="GE368" s="15"/>
      <c r="GF368" s="15"/>
      <c r="GG368" s="19">
        <v>0.25</v>
      </c>
      <c r="GH368" s="13">
        <v>0.25</v>
      </c>
      <c r="GI368" s="15"/>
      <c r="GJ368" s="13">
        <f t="shared" si="22"/>
        <v>0.5</v>
      </c>
      <c r="GK368" s="15"/>
      <c r="GL368" s="15"/>
      <c r="GM368" s="15"/>
      <c r="GN368" s="15"/>
      <c r="GO368" s="15"/>
      <c r="GP368" s="15"/>
      <c r="GQ368" s="30"/>
      <c r="GR368" s="1">
        <v>0.59499999999999997</v>
      </c>
      <c r="GS368" s="1">
        <v>11.085000000000001</v>
      </c>
      <c r="GT368" s="1">
        <v>97.834999999999994</v>
      </c>
    </row>
    <row r="369" spans="1:202" x14ac:dyDescent="0.2">
      <c r="A369" s="10" t="s">
        <v>1302</v>
      </c>
      <c r="B369" s="10" t="s">
        <v>1303</v>
      </c>
      <c r="C369" s="14"/>
      <c r="D369" s="14"/>
      <c r="E369" s="10" t="s">
        <v>390</v>
      </c>
      <c r="F369" s="10" t="s">
        <v>391</v>
      </c>
      <c r="G369" s="10" t="s">
        <v>392</v>
      </c>
      <c r="H369" s="10" t="s">
        <v>393</v>
      </c>
      <c r="I369" s="14"/>
      <c r="J369" s="14"/>
      <c r="K369" s="12">
        <v>175.5</v>
      </c>
      <c r="L369" s="15"/>
      <c r="M369" s="12">
        <v>342.5</v>
      </c>
      <c r="N369" s="15"/>
      <c r="O369" s="13" t="s">
        <v>645</v>
      </c>
      <c r="P369" s="12">
        <v>8.1</v>
      </c>
      <c r="Q369" s="12">
        <v>234.5</v>
      </c>
      <c r="R369" s="15"/>
      <c r="S369" s="13" t="s">
        <v>424</v>
      </c>
      <c r="T369" s="12">
        <v>10.85</v>
      </c>
      <c r="U369" s="12">
        <v>184</v>
      </c>
      <c r="V369" s="19">
        <v>5.1999999999999998E-3</v>
      </c>
      <c r="W369" s="12">
        <v>0.34749999999999998</v>
      </c>
      <c r="X369" s="12">
        <v>2.5799999999999998E-4</v>
      </c>
      <c r="Y369" s="13">
        <f t="shared" si="21"/>
        <v>6.6856399999999996E-3</v>
      </c>
      <c r="Z369" s="20">
        <v>0.34275</v>
      </c>
      <c r="AA369" s="12">
        <f t="shared" si="23"/>
        <v>1.5179026500000001</v>
      </c>
      <c r="AB369" s="20">
        <v>1.6249999999999999E-3</v>
      </c>
      <c r="AC369" s="12">
        <v>2.325E-2</v>
      </c>
      <c r="AD369" s="12">
        <f t="shared" si="24"/>
        <v>5.3392624999999997E-3</v>
      </c>
      <c r="AE369" s="13">
        <v>3.0000000000000001E-3</v>
      </c>
      <c r="AF369" s="15"/>
      <c r="AG369" s="12">
        <v>0.36</v>
      </c>
      <c r="AH369" s="13">
        <v>4.4999999999999997E-3</v>
      </c>
      <c r="AI369" s="12">
        <v>0.53749999999999998</v>
      </c>
      <c r="AJ369" s="15"/>
      <c r="AK369" s="15"/>
      <c r="AL369" s="12">
        <v>63.45</v>
      </c>
      <c r="AM369" s="15"/>
      <c r="AN369" s="12">
        <v>4.95</v>
      </c>
      <c r="AO369" s="12">
        <v>6.2249999999999996</v>
      </c>
      <c r="AP369" s="15"/>
      <c r="AQ369" s="15"/>
      <c r="AR369" s="12">
        <v>7</v>
      </c>
      <c r="AS369" s="15"/>
      <c r="AT369" s="15"/>
      <c r="AU369" s="12">
        <v>1.7862499999999999</v>
      </c>
      <c r="AV369" s="15"/>
      <c r="AW369" s="12">
        <v>9.0017499999999995</v>
      </c>
      <c r="AX369" s="13">
        <v>5.0000000000000001E-3</v>
      </c>
      <c r="AY369" s="12">
        <v>0.20699999999999999</v>
      </c>
      <c r="AZ369" s="12">
        <v>0.27700000000000002</v>
      </c>
      <c r="BA369" s="12">
        <v>0.16600000000000001</v>
      </c>
      <c r="BB369" s="12">
        <v>6.7275000000000001E-2</v>
      </c>
      <c r="BC369" s="15"/>
      <c r="BD369" s="12">
        <v>3.7475000000000001</v>
      </c>
      <c r="BE369" s="13">
        <v>5.0000000000000001E-3</v>
      </c>
      <c r="BF369" s="12">
        <v>279.75</v>
      </c>
      <c r="BG369" s="12">
        <v>218.75</v>
      </c>
      <c r="BH369" s="12">
        <v>4.25</v>
      </c>
      <c r="BI369" s="12">
        <v>4</v>
      </c>
      <c r="BJ369" s="12">
        <v>0.25</v>
      </c>
      <c r="BK369" s="12">
        <v>43</v>
      </c>
      <c r="BL369" s="12">
        <v>0</v>
      </c>
      <c r="BM369" s="14" t="s">
        <v>1171</v>
      </c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  <c r="BY369" s="15"/>
      <c r="BZ369" s="15"/>
      <c r="CA369" s="15"/>
      <c r="CB369" s="15"/>
      <c r="CC369" s="14" t="s">
        <v>1178</v>
      </c>
      <c r="CD369" s="15"/>
      <c r="CE369" s="15"/>
      <c r="CF369" s="15"/>
      <c r="CG369" s="15"/>
      <c r="CH369" s="15"/>
      <c r="CI369" s="15"/>
      <c r="CJ369" s="15"/>
      <c r="CK369" s="15"/>
      <c r="CL369" s="15"/>
      <c r="CM369" s="15"/>
      <c r="CN369" s="15"/>
      <c r="CO369" s="15"/>
      <c r="CP369" s="15"/>
      <c r="CQ369" s="15"/>
      <c r="CR369" s="15"/>
      <c r="CS369" s="14"/>
      <c r="CT369" s="15"/>
      <c r="CU369" s="15"/>
      <c r="CV369" s="15"/>
      <c r="CW369" s="15"/>
      <c r="CX369" s="15"/>
      <c r="CY369" s="15"/>
      <c r="CZ369" s="15"/>
      <c r="DA369" s="15"/>
      <c r="DB369" s="15"/>
      <c r="DC369" s="15"/>
      <c r="DD369" s="15"/>
      <c r="DE369" s="15"/>
      <c r="DF369" s="15"/>
      <c r="DG369" s="15"/>
      <c r="DH369" s="10" t="s">
        <v>1185</v>
      </c>
      <c r="DI369" s="15"/>
      <c r="DJ369" s="15"/>
      <c r="DK369" s="15"/>
      <c r="DL369" s="15"/>
      <c r="DM369" s="15"/>
      <c r="DN369" s="15"/>
      <c r="DO369" s="15"/>
      <c r="DP369" s="15"/>
      <c r="DQ369" s="15"/>
      <c r="DR369" s="15"/>
      <c r="DS369" s="15"/>
      <c r="DT369" s="13">
        <v>1.8499999999999999E-2</v>
      </c>
      <c r="DU369" s="15"/>
      <c r="DV369" s="15"/>
      <c r="DW369" s="15"/>
      <c r="DX369" s="15"/>
      <c r="DY369" s="15"/>
      <c r="DZ369" s="15"/>
      <c r="EA369" s="15"/>
      <c r="EB369" s="15"/>
      <c r="EC369" s="15"/>
      <c r="ED369" s="15"/>
      <c r="EE369" s="15"/>
      <c r="EF369" s="15"/>
      <c r="EG369" s="15"/>
      <c r="EH369" s="15"/>
      <c r="EI369" s="15"/>
      <c r="EJ369" s="15"/>
      <c r="EK369" s="15"/>
      <c r="EL369" s="15"/>
      <c r="EM369" s="15"/>
      <c r="EN369" s="15"/>
      <c r="EO369" s="15"/>
      <c r="EP369" s="15"/>
      <c r="EQ369" s="15"/>
      <c r="ER369" s="15"/>
      <c r="ES369" s="15"/>
      <c r="ET369" s="15"/>
      <c r="EU369" s="15"/>
      <c r="EV369" s="15"/>
      <c r="EW369" s="15"/>
      <c r="EX369" s="15"/>
      <c r="EY369" s="15"/>
      <c r="EZ369" s="15"/>
      <c r="FA369" s="15"/>
      <c r="FB369" s="15"/>
      <c r="FC369" s="15"/>
      <c r="FD369" s="15"/>
      <c r="FE369" s="15"/>
      <c r="FF369" s="15"/>
      <c r="FG369" s="15"/>
      <c r="FH369" s="15"/>
      <c r="FI369" s="15"/>
      <c r="FJ369" s="15"/>
      <c r="FK369" s="15"/>
      <c r="FL369" s="15"/>
      <c r="FM369" s="15"/>
      <c r="FN369" s="15"/>
      <c r="FO369" s="15"/>
      <c r="FP369" s="15"/>
      <c r="FQ369" s="15"/>
      <c r="FR369" s="15"/>
      <c r="FS369" s="15"/>
      <c r="FT369" s="15"/>
      <c r="FU369" s="15"/>
      <c r="FV369" s="15"/>
      <c r="FW369" s="15"/>
      <c r="FX369" s="15"/>
      <c r="FY369" s="15"/>
      <c r="FZ369" s="19">
        <v>5.62E-2</v>
      </c>
      <c r="GA369" s="19">
        <v>5.2499999999999998E-2</v>
      </c>
      <c r="GB369" s="15"/>
      <c r="GC369" s="15"/>
      <c r="GD369" s="15"/>
      <c r="GE369" s="15"/>
      <c r="GF369" s="15"/>
      <c r="GG369" s="19">
        <v>5.4899999999999997E-2</v>
      </c>
      <c r="GH369" s="13">
        <v>5.6099999999999997E-2</v>
      </c>
      <c r="GI369" s="15"/>
      <c r="GJ369" s="13">
        <f t="shared" si="22"/>
        <v>0.1111</v>
      </c>
      <c r="GK369" s="15"/>
      <c r="GL369" s="15"/>
      <c r="GM369" s="15"/>
      <c r="GN369" s="15"/>
      <c r="GO369" s="15"/>
      <c r="GP369" s="15"/>
      <c r="GQ369" s="2" t="s">
        <v>645</v>
      </c>
      <c r="GR369" s="2" t="s">
        <v>395</v>
      </c>
      <c r="GS369" s="1">
        <v>11.15</v>
      </c>
      <c r="GT369" s="1">
        <v>100.8075</v>
      </c>
    </row>
    <row r="370" spans="1:202" x14ac:dyDescent="0.2">
      <c r="A370" s="10" t="s">
        <v>1304</v>
      </c>
      <c r="B370" s="10" t="s">
        <v>1305</v>
      </c>
      <c r="C370" s="14"/>
      <c r="D370" s="14"/>
      <c r="E370" s="10" t="s">
        <v>390</v>
      </c>
      <c r="F370" s="10" t="s">
        <v>391</v>
      </c>
      <c r="G370" s="10" t="s">
        <v>392</v>
      </c>
      <c r="H370" s="10" t="s">
        <v>393</v>
      </c>
      <c r="I370" s="14"/>
      <c r="J370" s="14"/>
      <c r="K370" s="12">
        <v>192.16666699999999</v>
      </c>
      <c r="L370" s="15"/>
      <c r="M370" s="12">
        <v>369.91666700000002</v>
      </c>
      <c r="N370" s="15"/>
      <c r="O370" s="13" t="s">
        <v>645</v>
      </c>
      <c r="P370" s="12">
        <v>7.9666670000000002</v>
      </c>
      <c r="Q370" s="12">
        <v>260.5</v>
      </c>
      <c r="R370" s="15"/>
      <c r="S370" s="13" t="s">
        <v>424</v>
      </c>
      <c r="T370" s="12">
        <v>12.083333</v>
      </c>
      <c r="U370" s="12">
        <v>202.5</v>
      </c>
      <c r="V370" s="19">
        <v>5.1999999999999998E-3</v>
      </c>
      <c r="W370" s="12">
        <v>0.23283300000000001</v>
      </c>
      <c r="X370" s="12">
        <v>2.8800000000000001E-4</v>
      </c>
      <c r="Y370" s="13">
        <f t="shared" si="21"/>
        <v>6.6856399999999996E-3</v>
      </c>
      <c r="Z370" s="20">
        <v>0.222083</v>
      </c>
      <c r="AA370" s="12">
        <f t="shared" si="23"/>
        <v>0.98351677380000013</v>
      </c>
      <c r="AB370" s="20">
        <v>1.792E-3</v>
      </c>
      <c r="AC370" s="12">
        <v>2.6667E-2</v>
      </c>
      <c r="AD370" s="12">
        <f t="shared" si="24"/>
        <v>5.8879743999999999E-3</v>
      </c>
      <c r="AE370" s="13">
        <v>3.0000000000000001E-3</v>
      </c>
      <c r="AF370" s="12">
        <v>0.4375</v>
      </c>
      <c r="AG370" s="12">
        <v>0.25916699999999998</v>
      </c>
      <c r="AH370" s="13">
        <v>4.4999999999999997E-3</v>
      </c>
      <c r="AI370" s="12">
        <v>0.530833</v>
      </c>
      <c r="AJ370" s="15"/>
      <c r="AK370" s="12">
        <v>2.1833000000000002E-2</v>
      </c>
      <c r="AL370" s="12">
        <v>68.191666999999995</v>
      </c>
      <c r="AM370" s="12">
        <v>0.28000000000000003</v>
      </c>
      <c r="AN370" s="12">
        <v>5.5583330000000002</v>
      </c>
      <c r="AO370" s="12">
        <v>7.8166669999999998</v>
      </c>
      <c r="AP370" s="12">
        <v>1.8416669999999999</v>
      </c>
      <c r="AQ370" s="15"/>
      <c r="AR370" s="12">
        <v>6.233333</v>
      </c>
      <c r="AS370" s="15"/>
      <c r="AT370" s="12">
        <v>8.5025000000000003E-2</v>
      </c>
      <c r="AU370" s="12">
        <v>0.78766700000000001</v>
      </c>
      <c r="AV370" s="15"/>
      <c r="AW370" s="12">
        <v>1.452833</v>
      </c>
      <c r="AX370" s="13">
        <v>5.0000000000000001E-3</v>
      </c>
      <c r="AY370" s="12">
        <v>0.20683299999999999</v>
      </c>
      <c r="AZ370" s="12">
        <v>0.45550000000000002</v>
      </c>
      <c r="BA370" s="12">
        <v>9.8250000000000004E-2</v>
      </c>
      <c r="BB370" s="12">
        <v>7.0900000000000005E-2</v>
      </c>
      <c r="BC370" s="15"/>
      <c r="BD370" s="12">
        <v>9.1999999999999993</v>
      </c>
      <c r="BE370" s="13">
        <v>5.0000000000000001E-3</v>
      </c>
      <c r="BF370" s="12">
        <v>413.75</v>
      </c>
      <c r="BG370" s="12">
        <v>123.25</v>
      </c>
      <c r="BH370" s="12">
        <v>7.75</v>
      </c>
      <c r="BI370" s="12">
        <v>5.75</v>
      </c>
      <c r="BJ370" s="12">
        <v>0.5</v>
      </c>
      <c r="BK370" s="12">
        <v>37</v>
      </c>
      <c r="BL370" s="12">
        <v>0</v>
      </c>
      <c r="BM370" s="14" t="s">
        <v>1171</v>
      </c>
      <c r="BN370" s="15" t="s">
        <v>1172</v>
      </c>
      <c r="BO370" s="15" t="s">
        <v>1173</v>
      </c>
      <c r="BP370" s="15" t="s">
        <v>1174</v>
      </c>
      <c r="BQ370" s="15" t="s">
        <v>1175</v>
      </c>
      <c r="BR370" s="15" t="s">
        <v>1175</v>
      </c>
      <c r="BS370" s="15" t="s">
        <v>1176</v>
      </c>
      <c r="BT370" s="15" t="s">
        <v>1176</v>
      </c>
      <c r="BU370" s="15" t="s">
        <v>1177</v>
      </c>
      <c r="BV370" s="15" t="s">
        <v>1176</v>
      </c>
      <c r="BW370" s="15" t="s">
        <v>1176</v>
      </c>
      <c r="BX370" s="15" t="s">
        <v>1176</v>
      </c>
      <c r="BY370" s="15" t="s">
        <v>1177</v>
      </c>
      <c r="BZ370" s="15" t="s">
        <v>1176</v>
      </c>
      <c r="CA370" s="15">
        <v>5.0700000000000002E-2</v>
      </c>
      <c r="CB370" s="15">
        <v>5.16E-2</v>
      </c>
      <c r="CC370" s="14" t="s">
        <v>1178</v>
      </c>
      <c r="CD370" s="13">
        <v>5.2400000000000002E-2</v>
      </c>
      <c r="CE370" s="13" t="s">
        <v>1176</v>
      </c>
      <c r="CF370" s="13" t="s">
        <v>1179</v>
      </c>
      <c r="CG370" s="13" t="s">
        <v>1177</v>
      </c>
      <c r="CH370" s="13" t="s">
        <v>1179</v>
      </c>
      <c r="CI370" s="13">
        <v>2.7500000000000002E-4</v>
      </c>
      <c r="CJ370" s="13">
        <v>2.5500000000000002E-4</v>
      </c>
      <c r="CK370" s="13">
        <v>5.2300000000000003E-4</v>
      </c>
      <c r="CL370" s="13">
        <v>3.6999999999999999E-4</v>
      </c>
      <c r="CM370" s="15"/>
      <c r="CN370" s="13">
        <v>10</v>
      </c>
      <c r="CO370" s="13" t="s">
        <v>1180</v>
      </c>
      <c r="CP370" s="13" t="s">
        <v>1181</v>
      </c>
      <c r="CQ370" s="13">
        <v>3.5E-4</v>
      </c>
      <c r="CR370" s="13">
        <v>5.1900000000000004E-4</v>
      </c>
      <c r="CS370" s="10">
        <v>5.8500000000000002E-4</v>
      </c>
      <c r="CT370" s="15"/>
      <c r="CU370" s="15"/>
      <c r="CV370" s="13">
        <v>5.5599999999999997E-2</v>
      </c>
      <c r="CW370" s="13">
        <v>2.7500000000000002E-4</v>
      </c>
      <c r="CX370" s="13" t="s">
        <v>1182</v>
      </c>
      <c r="CY370" s="13" t="s">
        <v>1183</v>
      </c>
      <c r="CZ370" s="13" t="s">
        <v>1184</v>
      </c>
      <c r="DA370" s="13">
        <v>2.7500000000000002E-4</v>
      </c>
      <c r="DB370" s="12">
        <v>0.11799999999999999</v>
      </c>
      <c r="DC370" s="13" t="s">
        <v>1180</v>
      </c>
      <c r="DD370" s="13">
        <v>5.5999999999999999E-5</v>
      </c>
      <c r="DE370" s="15"/>
      <c r="DF370" s="12">
        <v>0.26327400000000001</v>
      </c>
      <c r="DG370" s="13">
        <v>3.8E-3</v>
      </c>
      <c r="DH370" s="10" t="s">
        <v>1185</v>
      </c>
      <c r="DI370" s="13">
        <v>3.6000000000000002E-4</v>
      </c>
      <c r="DJ370" s="13" t="s">
        <v>1186</v>
      </c>
      <c r="DK370" s="13">
        <v>3.8999999999999999E-4</v>
      </c>
      <c r="DL370" s="12">
        <v>1.856E-3</v>
      </c>
      <c r="DM370" s="12">
        <v>0</v>
      </c>
      <c r="DN370" s="13">
        <v>5.4500000000000002E-4</v>
      </c>
      <c r="DO370" s="15"/>
      <c r="DP370" s="13">
        <v>5.0199999999999995E-4</v>
      </c>
      <c r="DQ370" s="12">
        <v>1.7950000000000001E-2</v>
      </c>
      <c r="DR370" s="13">
        <v>1.8000000000000001E-4</v>
      </c>
      <c r="DS370" s="13">
        <v>2.5700000000000001E-4</v>
      </c>
      <c r="DT370" s="13">
        <v>1.8499999999999999E-2</v>
      </c>
      <c r="DU370" s="12">
        <v>0</v>
      </c>
      <c r="DV370" s="13">
        <v>2.5599999999999999E-4</v>
      </c>
      <c r="DW370" s="13">
        <v>2.5700000000000001E-4</v>
      </c>
      <c r="DX370" s="13" t="s">
        <v>1187</v>
      </c>
      <c r="DY370" s="13">
        <v>3.8499999999999998E-4</v>
      </c>
      <c r="DZ370" s="13" t="s">
        <v>1188</v>
      </c>
      <c r="EA370" s="13">
        <v>3.7000000000000002E-3</v>
      </c>
      <c r="EB370" s="13">
        <v>4.75E-4</v>
      </c>
      <c r="EC370" s="13">
        <v>2.5000000000000001E-4</v>
      </c>
      <c r="ED370" s="12">
        <v>0</v>
      </c>
      <c r="EE370" s="13">
        <v>1.6000000000000001E-4</v>
      </c>
      <c r="EF370" s="15"/>
      <c r="EG370" s="15"/>
      <c r="EH370" s="13">
        <v>5.0999999999999997E-2</v>
      </c>
      <c r="EI370" s="12">
        <v>2.307E-3</v>
      </c>
      <c r="EJ370" s="12">
        <v>5.0990000000000002E-3</v>
      </c>
      <c r="EK370" s="13">
        <v>5.3600000000000002E-2</v>
      </c>
      <c r="EL370" s="13">
        <v>5.0799999999999999E-4</v>
      </c>
      <c r="EM370" s="13">
        <v>1.8000000000000001E-4</v>
      </c>
      <c r="EN370" s="13" t="s">
        <v>1189</v>
      </c>
      <c r="EO370" s="13">
        <v>1.1999999999999999E-3</v>
      </c>
      <c r="EP370" s="13">
        <v>1E-4</v>
      </c>
      <c r="EQ370" s="13" t="s">
        <v>1190</v>
      </c>
      <c r="ER370" s="12">
        <v>1.292E-3</v>
      </c>
      <c r="ES370" s="12">
        <v>3.28E-4</v>
      </c>
      <c r="ET370" s="12">
        <v>1.81E-3</v>
      </c>
      <c r="EU370" s="13" t="s">
        <v>1191</v>
      </c>
      <c r="EV370" s="13">
        <v>2.5000000000000001E-5</v>
      </c>
      <c r="EW370" s="13" t="s">
        <v>1192</v>
      </c>
      <c r="EX370" s="13" t="s">
        <v>1193</v>
      </c>
      <c r="EY370" s="13" t="s">
        <v>1193</v>
      </c>
      <c r="EZ370" s="13" t="s">
        <v>1194</v>
      </c>
      <c r="FA370" s="13" t="s">
        <v>1175</v>
      </c>
      <c r="FB370" s="13" t="s">
        <v>1192</v>
      </c>
      <c r="FC370" s="13" t="s">
        <v>1191</v>
      </c>
      <c r="FD370" s="13" t="s">
        <v>1174</v>
      </c>
      <c r="FE370" s="13" t="s">
        <v>1174</v>
      </c>
      <c r="FF370" s="13" t="s">
        <v>1195</v>
      </c>
      <c r="FG370" s="13" t="s">
        <v>1196</v>
      </c>
      <c r="FH370" s="13" t="s">
        <v>1196</v>
      </c>
      <c r="FI370" s="12">
        <v>2.1999999999999999E-5</v>
      </c>
      <c r="FJ370" s="12">
        <v>2.3E-5</v>
      </c>
      <c r="FK370" s="13">
        <v>5.5000000000000002E-5</v>
      </c>
      <c r="FL370" s="13" t="s">
        <v>1197</v>
      </c>
      <c r="FM370" s="13" t="s">
        <v>1187</v>
      </c>
      <c r="FN370" s="13">
        <v>4.0099999999999997E-3</v>
      </c>
      <c r="FO370" s="13" t="s">
        <v>1180</v>
      </c>
      <c r="FP370" s="13">
        <v>5.0199999999999995E-4</v>
      </c>
      <c r="FQ370" s="13">
        <v>5.4500000000000002E-4</v>
      </c>
      <c r="FR370" s="13">
        <v>5.21E-2</v>
      </c>
      <c r="FS370" s="12">
        <v>3.1359999999999999E-3</v>
      </c>
      <c r="FT370" s="12">
        <v>3.8999999999999999E-5</v>
      </c>
      <c r="FU370" s="12">
        <v>2.72E-4</v>
      </c>
      <c r="FV370" s="15"/>
      <c r="FW370" s="15"/>
      <c r="FX370" s="15"/>
      <c r="FY370" s="13">
        <v>5.0299999999999997E-4</v>
      </c>
      <c r="FZ370" s="19">
        <v>5.62E-2</v>
      </c>
      <c r="GA370" s="19">
        <v>5.2499999999999998E-2</v>
      </c>
      <c r="GB370" s="19">
        <v>5.3699999999999998E-2</v>
      </c>
      <c r="GC370" s="15"/>
      <c r="GD370" s="19">
        <v>2.5000000000000001E-4</v>
      </c>
      <c r="GE370" s="19">
        <v>3.8000000000000002E-4</v>
      </c>
      <c r="GF370" s="20">
        <v>0</v>
      </c>
      <c r="GG370" s="19">
        <v>5.4899999999999997E-2</v>
      </c>
      <c r="GH370" s="13">
        <v>5.6099999999999997E-2</v>
      </c>
      <c r="GI370" s="15"/>
      <c r="GJ370" s="13">
        <f t="shared" si="22"/>
        <v>0.1111</v>
      </c>
      <c r="GK370" s="13">
        <v>6.4000000000000005E-4</v>
      </c>
      <c r="GL370" s="13">
        <v>5.4100000000000003E-4</v>
      </c>
      <c r="GM370" s="13">
        <v>5.0100000000000003E-4</v>
      </c>
      <c r="GN370" s="13">
        <v>4.35E-4</v>
      </c>
      <c r="GO370" s="13">
        <v>1.8000000000000001E-4</v>
      </c>
      <c r="GP370" s="13">
        <v>5.8E-4</v>
      </c>
      <c r="GQ370" s="2" t="s">
        <v>645</v>
      </c>
      <c r="GR370" s="1">
        <v>0.52833300000000005</v>
      </c>
      <c r="GS370" s="1">
        <v>10.466666999999999</v>
      </c>
      <c r="GT370" s="1">
        <v>97.372500000000002</v>
      </c>
    </row>
    <row r="371" spans="1:202" x14ac:dyDescent="0.2">
      <c r="A371" s="10" t="s">
        <v>1306</v>
      </c>
      <c r="B371" s="10" t="s">
        <v>1307</v>
      </c>
      <c r="C371" s="14"/>
      <c r="D371" s="14"/>
      <c r="E371" s="10" t="s">
        <v>390</v>
      </c>
      <c r="F371" s="10" t="s">
        <v>391</v>
      </c>
      <c r="G371" s="10" t="s">
        <v>392</v>
      </c>
      <c r="H371" s="10" t="s">
        <v>393</v>
      </c>
      <c r="I371" s="14"/>
      <c r="J371" s="14"/>
      <c r="K371" s="12">
        <v>371</v>
      </c>
      <c r="L371" s="13" t="s">
        <v>601</v>
      </c>
      <c r="M371" s="12">
        <v>676</v>
      </c>
      <c r="N371" s="15"/>
      <c r="O371" s="12">
        <v>1.85</v>
      </c>
      <c r="P371" s="12">
        <v>7.4</v>
      </c>
      <c r="Q371" s="12">
        <v>177.875</v>
      </c>
      <c r="R371" s="15"/>
      <c r="S371" s="12">
        <v>1.29125</v>
      </c>
      <c r="T371" s="12">
        <v>15.05</v>
      </c>
      <c r="U371" s="12">
        <v>349.82499999999999</v>
      </c>
      <c r="V371" s="20">
        <v>1.2800000000000001E-2</v>
      </c>
      <c r="W371" s="12">
        <v>0.63024999999999998</v>
      </c>
      <c r="X371" s="12">
        <v>9.0000000000000006E-5</v>
      </c>
      <c r="Y371" s="13">
        <f t="shared" si="21"/>
        <v>1.6456960000000003E-2</v>
      </c>
      <c r="Z371" s="20">
        <v>0.60350000000000004</v>
      </c>
      <c r="AA371" s="12">
        <f t="shared" si="23"/>
        <v>2.6726601000000003</v>
      </c>
      <c r="AB371" s="20">
        <v>1.7000000000000001E-2</v>
      </c>
      <c r="AC371" s="12">
        <v>0.29199999999999998</v>
      </c>
      <c r="AD371" s="12">
        <f t="shared" si="24"/>
        <v>5.5856900000000001E-2</v>
      </c>
      <c r="AE371" s="12">
        <v>5.8250000000000003E-3</v>
      </c>
      <c r="AF371" s="15"/>
      <c r="AG371" s="12">
        <v>0.92225000000000001</v>
      </c>
      <c r="AH371" s="12">
        <v>8.7250000000000001E-3</v>
      </c>
      <c r="AI371" s="12">
        <v>0.9365</v>
      </c>
      <c r="AJ371" s="15"/>
      <c r="AK371" s="15"/>
      <c r="AL371" s="15"/>
      <c r="AM371" s="15"/>
      <c r="AN371" s="12">
        <v>9.3049999999999997</v>
      </c>
      <c r="AO371" s="15"/>
      <c r="AP371" s="15"/>
      <c r="AQ371" s="15"/>
      <c r="AR371" s="12">
        <v>7.915</v>
      </c>
      <c r="AS371" s="15"/>
      <c r="AT371" s="15"/>
      <c r="AU371" s="12">
        <v>1.3062499999999999</v>
      </c>
      <c r="AV371" s="15"/>
      <c r="AW371" s="12">
        <v>6.8324999999999996</v>
      </c>
      <c r="AX371" s="13">
        <v>0.01</v>
      </c>
      <c r="AY371" s="13">
        <v>5.1999999999999998E-2</v>
      </c>
      <c r="AZ371" s="12">
        <v>1.2875000000000001</v>
      </c>
      <c r="BA371" s="13">
        <v>0.157</v>
      </c>
      <c r="BB371" s="13">
        <v>0.155</v>
      </c>
      <c r="BC371" s="15"/>
      <c r="BD371" s="12">
        <v>4.8025000000000002</v>
      </c>
      <c r="BE371" s="13">
        <v>5.4999999999999997E-3</v>
      </c>
      <c r="BF371" s="12">
        <v>539</v>
      </c>
      <c r="BG371" s="12">
        <v>210</v>
      </c>
      <c r="BH371" s="12">
        <v>31.25</v>
      </c>
      <c r="BI371" s="12">
        <v>18</v>
      </c>
      <c r="BJ371" s="12">
        <v>32.25</v>
      </c>
      <c r="BK371" s="12">
        <v>108.5</v>
      </c>
      <c r="BL371" s="12">
        <v>0</v>
      </c>
      <c r="BM371" s="14" t="s">
        <v>1075</v>
      </c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  <c r="BY371" s="15"/>
      <c r="BZ371" s="15"/>
      <c r="CA371" s="15"/>
      <c r="CB371" s="15"/>
      <c r="CC371" s="14" t="s">
        <v>1076</v>
      </c>
      <c r="CD371" s="15"/>
      <c r="CE371" s="15"/>
      <c r="CF371" s="15"/>
      <c r="CG371" s="15"/>
      <c r="CH371" s="15"/>
      <c r="CI371" s="15"/>
      <c r="CJ371" s="15"/>
      <c r="CK371" s="15"/>
      <c r="CL371" s="15"/>
      <c r="CM371" s="15"/>
      <c r="CN371" s="15"/>
      <c r="CO371" s="15"/>
      <c r="CP371" s="15"/>
      <c r="CQ371" s="15"/>
      <c r="CR371" s="15"/>
      <c r="CS371" s="14"/>
      <c r="CT371" s="15"/>
      <c r="CU371" s="15"/>
      <c r="CV371" s="15"/>
      <c r="CW371" s="15"/>
      <c r="CX371" s="15"/>
      <c r="CY371" s="15"/>
      <c r="CZ371" s="15"/>
      <c r="DA371" s="15"/>
      <c r="DB371" s="15"/>
      <c r="DC371" s="15"/>
      <c r="DD371" s="15"/>
      <c r="DE371" s="15"/>
      <c r="DF371" s="15"/>
      <c r="DG371" s="15"/>
      <c r="DH371" s="10" t="s">
        <v>929</v>
      </c>
      <c r="DI371" s="15"/>
      <c r="DJ371" s="15"/>
      <c r="DK371" s="15"/>
      <c r="DL371" s="15"/>
      <c r="DM371" s="15"/>
      <c r="DN371" s="15"/>
      <c r="DO371" s="15"/>
      <c r="DP371" s="15"/>
      <c r="DQ371" s="15"/>
      <c r="DR371" s="15"/>
      <c r="DS371" s="15"/>
      <c r="DT371" s="13">
        <v>0.02</v>
      </c>
      <c r="DU371" s="15"/>
      <c r="DV371" s="15"/>
      <c r="DW371" s="15"/>
      <c r="DX371" s="15"/>
      <c r="DY371" s="15"/>
      <c r="DZ371" s="15"/>
      <c r="EA371" s="15"/>
      <c r="EB371" s="15"/>
      <c r="EC371" s="15"/>
      <c r="ED371" s="15"/>
      <c r="EE371" s="15"/>
      <c r="EF371" s="15"/>
      <c r="EG371" s="15"/>
      <c r="EH371" s="15"/>
      <c r="EI371" s="15"/>
      <c r="EJ371" s="15"/>
      <c r="EK371" s="15"/>
      <c r="EL371" s="15"/>
      <c r="EM371" s="15"/>
      <c r="EN371" s="15"/>
      <c r="EO371" s="15"/>
      <c r="EP371" s="15"/>
      <c r="EQ371" s="15"/>
      <c r="ER371" s="15"/>
      <c r="ES371" s="15"/>
      <c r="ET371" s="15"/>
      <c r="EU371" s="15"/>
      <c r="EV371" s="15"/>
      <c r="EW371" s="15"/>
      <c r="EX371" s="15"/>
      <c r="EY371" s="15"/>
      <c r="EZ371" s="15"/>
      <c r="FA371" s="15"/>
      <c r="FB371" s="15"/>
      <c r="FC371" s="15"/>
      <c r="FD371" s="15"/>
      <c r="FE371" s="15"/>
      <c r="FF371" s="15"/>
      <c r="FG371" s="15"/>
      <c r="FH371" s="15"/>
      <c r="FI371" s="15"/>
      <c r="FJ371" s="15"/>
      <c r="FK371" s="15"/>
      <c r="FL371" s="15"/>
      <c r="FM371" s="15"/>
      <c r="FN371" s="15"/>
      <c r="FO371" s="15"/>
      <c r="FP371" s="15"/>
      <c r="FQ371" s="15"/>
      <c r="FR371" s="15"/>
      <c r="FS371" s="15"/>
      <c r="FT371" s="15"/>
      <c r="FU371" s="15"/>
      <c r="FV371" s="15"/>
      <c r="FW371" s="15"/>
      <c r="FX371" s="15"/>
      <c r="FY371" s="15"/>
      <c r="FZ371" s="19">
        <v>2.7E-2</v>
      </c>
      <c r="GA371" s="19">
        <v>5.4999999999999997E-3</v>
      </c>
      <c r="GB371" s="15"/>
      <c r="GC371" s="15"/>
      <c r="GD371" s="15"/>
      <c r="GE371" s="15"/>
      <c r="GF371" s="15"/>
      <c r="GG371" s="19">
        <v>1.0500000000000001E-2</v>
      </c>
      <c r="GH371" s="13" t="s">
        <v>1077</v>
      </c>
      <c r="GI371" s="15"/>
      <c r="GJ371" s="13">
        <f t="shared" si="22"/>
        <v>3.7499999999999999E-2</v>
      </c>
      <c r="GK371" s="15"/>
      <c r="GL371" s="15"/>
      <c r="GM371" s="15"/>
      <c r="GN371" s="15"/>
      <c r="GO371" s="15"/>
      <c r="GP371" s="15"/>
      <c r="GQ371" s="30"/>
      <c r="GR371" s="1">
        <v>1</v>
      </c>
      <c r="GS371" s="1">
        <v>6.6275000000000004</v>
      </c>
      <c r="GT371" s="1">
        <v>65.513000000000005</v>
      </c>
    </row>
    <row r="372" spans="1:202" x14ac:dyDescent="0.2">
      <c r="A372" s="10" t="s">
        <v>1308</v>
      </c>
      <c r="B372" s="10" t="s">
        <v>1309</v>
      </c>
      <c r="C372" s="14"/>
      <c r="D372" s="14"/>
      <c r="E372" s="10" t="s">
        <v>390</v>
      </c>
      <c r="F372" s="10" t="s">
        <v>391</v>
      </c>
      <c r="G372" s="10" t="s">
        <v>392</v>
      </c>
      <c r="H372" s="10" t="s">
        <v>393</v>
      </c>
      <c r="I372" s="14"/>
      <c r="J372" s="14"/>
      <c r="K372" s="12">
        <v>406.9</v>
      </c>
      <c r="L372" s="13" t="s">
        <v>601</v>
      </c>
      <c r="M372" s="12">
        <v>971</v>
      </c>
      <c r="N372" s="15"/>
      <c r="O372" s="12">
        <v>0.57499999999999996</v>
      </c>
      <c r="P372" s="12">
        <v>7.0250000000000004</v>
      </c>
      <c r="Q372" s="12">
        <v>182.1</v>
      </c>
      <c r="R372" s="15"/>
      <c r="S372" s="12">
        <v>0.88249999999999995</v>
      </c>
      <c r="T372" s="12">
        <v>16.05</v>
      </c>
      <c r="U372" s="12">
        <v>506.92500000000001</v>
      </c>
      <c r="V372" s="19">
        <v>4.0000000000000002E-4</v>
      </c>
      <c r="W372" s="12">
        <v>1.4915</v>
      </c>
      <c r="X372" s="12">
        <v>0</v>
      </c>
      <c r="Y372" s="13">
        <f t="shared" si="21"/>
        <v>5.142800000000001E-4</v>
      </c>
      <c r="Z372" s="20">
        <v>1.3975</v>
      </c>
      <c r="AA372" s="12">
        <f t="shared" si="23"/>
        <v>6.1889685000000005</v>
      </c>
      <c r="AB372" s="20">
        <v>9.6750000000000003E-2</v>
      </c>
      <c r="AC372" s="12">
        <v>0.27150000000000002</v>
      </c>
      <c r="AD372" s="12">
        <f t="shared" si="24"/>
        <v>0.31789147499999998</v>
      </c>
      <c r="AE372" s="12">
        <v>5.5750000000000001E-3</v>
      </c>
      <c r="AF372" s="15"/>
      <c r="AG372" s="12">
        <v>1.7629999999999999</v>
      </c>
      <c r="AH372" s="12">
        <v>6.0749999999999997E-3</v>
      </c>
      <c r="AI372" s="12">
        <v>0.75524999999999998</v>
      </c>
      <c r="AJ372" s="15"/>
      <c r="AK372" s="15"/>
      <c r="AL372" s="15"/>
      <c r="AM372" s="15"/>
      <c r="AN372" s="12">
        <v>45.625</v>
      </c>
      <c r="AO372" s="15"/>
      <c r="AP372" s="15"/>
      <c r="AQ372" s="15"/>
      <c r="AR372" s="12">
        <v>37.424999999999997</v>
      </c>
      <c r="AS372" s="15"/>
      <c r="AT372" s="13">
        <v>0.37</v>
      </c>
      <c r="AU372" s="13">
        <v>5.5E-2</v>
      </c>
      <c r="AV372" s="15"/>
      <c r="AW372" s="12">
        <v>13.6325</v>
      </c>
      <c r="AX372" s="13">
        <v>0.01</v>
      </c>
      <c r="AY372" s="12">
        <v>0.14499999999999999</v>
      </c>
      <c r="AZ372" s="12">
        <v>1.0725</v>
      </c>
      <c r="BA372" s="13">
        <v>0.157</v>
      </c>
      <c r="BB372" s="13">
        <v>0.155</v>
      </c>
      <c r="BC372" s="15"/>
      <c r="BD372" s="12">
        <v>22.5975</v>
      </c>
      <c r="BE372" s="13">
        <v>5.4999999999999997E-3</v>
      </c>
      <c r="BF372" s="12">
        <v>771</v>
      </c>
      <c r="BG372" s="12">
        <v>755.25</v>
      </c>
      <c r="BH372" s="12">
        <v>0.75</v>
      </c>
      <c r="BI372" s="12">
        <v>0</v>
      </c>
      <c r="BJ372" s="12">
        <v>1</v>
      </c>
      <c r="BK372" s="12">
        <v>6.5</v>
      </c>
      <c r="BL372" s="12">
        <v>0</v>
      </c>
      <c r="BM372" s="14" t="s">
        <v>1075</v>
      </c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  <c r="BY372" s="15"/>
      <c r="BZ372" s="15"/>
      <c r="CA372" s="15"/>
      <c r="CB372" s="15"/>
      <c r="CC372" s="14" t="s">
        <v>1076</v>
      </c>
      <c r="CD372" s="15"/>
      <c r="CE372" s="15"/>
      <c r="CF372" s="15"/>
      <c r="CG372" s="15"/>
      <c r="CH372" s="15"/>
      <c r="CI372" s="15"/>
      <c r="CJ372" s="15"/>
      <c r="CK372" s="15"/>
      <c r="CL372" s="15"/>
      <c r="CM372" s="15"/>
      <c r="CN372" s="15"/>
      <c r="CO372" s="15"/>
      <c r="CP372" s="15"/>
      <c r="CQ372" s="15"/>
      <c r="CR372" s="15"/>
      <c r="CS372" s="14"/>
      <c r="CT372" s="15"/>
      <c r="CU372" s="15"/>
      <c r="CV372" s="15"/>
      <c r="CW372" s="15"/>
      <c r="CX372" s="15"/>
      <c r="CY372" s="15"/>
      <c r="CZ372" s="15"/>
      <c r="DA372" s="15"/>
      <c r="DB372" s="15"/>
      <c r="DC372" s="15"/>
      <c r="DD372" s="15"/>
      <c r="DE372" s="15"/>
      <c r="DF372" s="15"/>
      <c r="DG372" s="15"/>
      <c r="DH372" s="10" t="s">
        <v>929</v>
      </c>
      <c r="DI372" s="15"/>
      <c r="DJ372" s="15"/>
      <c r="DK372" s="15"/>
      <c r="DL372" s="15"/>
      <c r="DM372" s="15"/>
      <c r="DN372" s="15"/>
      <c r="DO372" s="15"/>
      <c r="DP372" s="15"/>
      <c r="DQ372" s="15"/>
      <c r="DR372" s="15"/>
      <c r="DS372" s="15"/>
      <c r="DT372" s="13">
        <v>0.02</v>
      </c>
      <c r="DU372" s="15"/>
      <c r="DV372" s="15"/>
      <c r="DW372" s="15"/>
      <c r="DX372" s="15"/>
      <c r="DY372" s="15"/>
      <c r="DZ372" s="15"/>
      <c r="EA372" s="15"/>
      <c r="EB372" s="15"/>
      <c r="EC372" s="15"/>
      <c r="ED372" s="15"/>
      <c r="EE372" s="15"/>
      <c r="EF372" s="15"/>
      <c r="EG372" s="15"/>
      <c r="EH372" s="15"/>
      <c r="EI372" s="15"/>
      <c r="EJ372" s="15"/>
      <c r="EK372" s="15"/>
      <c r="EL372" s="15"/>
      <c r="EM372" s="15"/>
      <c r="EN372" s="15"/>
      <c r="EO372" s="15"/>
      <c r="EP372" s="15"/>
      <c r="EQ372" s="15"/>
      <c r="ER372" s="15"/>
      <c r="ES372" s="15"/>
      <c r="ET372" s="15"/>
      <c r="EU372" s="15"/>
      <c r="EV372" s="15"/>
      <c r="EW372" s="15"/>
      <c r="EX372" s="15"/>
      <c r="EY372" s="15"/>
      <c r="EZ372" s="15"/>
      <c r="FA372" s="15"/>
      <c r="FB372" s="15"/>
      <c r="FC372" s="15"/>
      <c r="FD372" s="15"/>
      <c r="FE372" s="15"/>
      <c r="FF372" s="15"/>
      <c r="FG372" s="15"/>
      <c r="FH372" s="15"/>
      <c r="FI372" s="15"/>
      <c r="FJ372" s="15"/>
      <c r="FK372" s="15"/>
      <c r="FL372" s="15"/>
      <c r="FM372" s="15"/>
      <c r="FN372" s="15"/>
      <c r="FO372" s="15"/>
      <c r="FP372" s="15"/>
      <c r="FQ372" s="15"/>
      <c r="FR372" s="15"/>
      <c r="FS372" s="15"/>
      <c r="FT372" s="15"/>
      <c r="FU372" s="15"/>
      <c r="FV372" s="15"/>
      <c r="FW372" s="15"/>
      <c r="FX372" s="15"/>
      <c r="FY372" s="15"/>
      <c r="FZ372" s="19">
        <v>2.7E-2</v>
      </c>
      <c r="GA372" s="19">
        <v>5.4999999999999997E-3</v>
      </c>
      <c r="GB372" s="15"/>
      <c r="GC372" s="15"/>
      <c r="GD372" s="15"/>
      <c r="GE372" s="15"/>
      <c r="GF372" s="15"/>
      <c r="GG372" s="19">
        <v>1.0500000000000001E-2</v>
      </c>
      <c r="GH372" s="13" t="s">
        <v>1077</v>
      </c>
      <c r="GI372" s="15"/>
      <c r="GJ372" s="13">
        <f t="shared" si="22"/>
        <v>3.7499999999999999E-2</v>
      </c>
      <c r="GK372" s="15"/>
      <c r="GL372" s="15"/>
      <c r="GM372" s="15"/>
      <c r="GN372" s="15"/>
      <c r="GO372" s="15"/>
      <c r="GP372" s="15"/>
      <c r="GQ372" s="30"/>
      <c r="GR372" s="1">
        <v>1.2749999999999999</v>
      </c>
      <c r="GS372" s="1">
        <v>4.9850000000000003</v>
      </c>
      <c r="GT372" s="1">
        <v>50.582500000000003</v>
      </c>
    </row>
    <row r="373" spans="1:202" x14ac:dyDescent="0.2">
      <c r="A373" s="10" t="s">
        <v>1310</v>
      </c>
      <c r="B373" s="10" t="s">
        <v>1311</v>
      </c>
      <c r="C373" s="14"/>
      <c r="D373" s="14"/>
      <c r="E373" s="10" t="s">
        <v>390</v>
      </c>
      <c r="F373" s="10" t="s">
        <v>391</v>
      </c>
      <c r="G373" s="10" t="s">
        <v>392</v>
      </c>
      <c r="H373" s="10" t="s">
        <v>393</v>
      </c>
      <c r="I373" s="14"/>
      <c r="J373" s="14"/>
      <c r="K373" s="12">
        <v>337.42500000000001</v>
      </c>
      <c r="L373" s="13" t="s">
        <v>601</v>
      </c>
      <c r="M373" s="12">
        <v>690.5</v>
      </c>
      <c r="N373" s="15"/>
      <c r="O373" s="12">
        <v>0.9</v>
      </c>
      <c r="P373" s="12">
        <v>7.375</v>
      </c>
      <c r="Q373" s="12">
        <v>200.6</v>
      </c>
      <c r="R373" s="15"/>
      <c r="S373" s="12">
        <v>1.2662500000000001</v>
      </c>
      <c r="T373" s="12">
        <v>15.125</v>
      </c>
      <c r="U373" s="12">
        <v>356.9</v>
      </c>
      <c r="V373" s="19">
        <v>4.0000000000000002E-4</v>
      </c>
      <c r="W373" s="12">
        <v>2.665</v>
      </c>
      <c r="X373" s="12">
        <v>3.0000000000000001E-6</v>
      </c>
      <c r="Y373" s="13">
        <f t="shared" si="21"/>
        <v>5.142800000000001E-4</v>
      </c>
      <c r="Z373" s="20">
        <v>2.5975000000000001</v>
      </c>
      <c r="AA373" s="12">
        <f t="shared" si="23"/>
        <v>11.503288500000002</v>
      </c>
      <c r="AB373" s="20">
        <v>6.8875000000000006E-2</v>
      </c>
      <c r="AC373" s="12">
        <v>0.442</v>
      </c>
      <c r="AD373" s="12">
        <f t="shared" si="24"/>
        <v>0.22630258750000001</v>
      </c>
      <c r="AE373" s="12">
        <v>8.175E-3</v>
      </c>
      <c r="AF373" s="15"/>
      <c r="AG373" s="12">
        <v>3.0615000000000001</v>
      </c>
      <c r="AH373" s="12">
        <v>1.3599999999999999E-2</v>
      </c>
      <c r="AI373" s="12">
        <v>1.1572499999999999</v>
      </c>
      <c r="AJ373" s="15"/>
      <c r="AK373" s="15"/>
      <c r="AL373" s="15"/>
      <c r="AM373" s="15"/>
      <c r="AN373" s="12">
        <v>17.274999999999999</v>
      </c>
      <c r="AO373" s="15"/>
      <c r="AP373" s="15"/>
      <c r="AQ373" s="15"/>
      <c r="AR373" s="12">
        <v>13.975</v>
      </c>
      <c r="AS373" s="15"/>
      <c r="AT373" s="15"/>
      <c r="AU373" s="12">
        <v>0.82499999999999996</v>
      </c>
      <c r="AV373" s="15"/>
      <c r="AW373" s="12">
        <v>15.532500000000001</v>
      </c>
      <c r="AX373" s="13">
        <v>0.01</v>
      </c>
      <c r="AY373" s="13">
        <v>5.1999999999999998E-2</v>
      </c>
      <c r="AZ373" s="12">
        <v>0.92249999999999999</v>
      </c>
      <c r="BA373" s="13">
        <v>0.157</v>
      </c>
      <c r="BB373" s="13">
        <v>0.155</v>
      </c>
      <c r="BC373" s="15"/>
      <c r="BD373" s="12">
        <v>8.7524999999999995</v>
      </c>
      <c r="BE373" s="13">
        <v>5.4999999999999997E-3</v>
      </c>
      <c r="BF373" s="12">
        <v>821.25</v>
      </c>
      <c r="BG373" s="12">
        <v>637</v>
      </c>
      <c r="BH373" s="12">
        <v>6.5</v>
      </c>
      <c r="BI373" s="12">
        <v>10</v>
      </c>
      <c r="BJ373" s="12">
        <v>4</v>
      </c>
      <c r="BK373" s="12">
        <v>68.75</v>
      </c>
      <c r="BL373" s="12">
        <v>0</v>
      </c>
      <c r="BM373" s="14" t="s">
        <v>1075</v>
      </c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  <c r="BY373" s="15"/>
      <c r="BZ373" s="15"/>
      <c r="CA373" s="15"/>
      <c r="CB373" s="15"/>
      <c r="CC373" s="14" t="s">
        <v>1076</v>
      </c>
      <c r="CD373" s="15"/>
      <c r="CE373" s="15"/>
      <c r="CF373" s="15"/>
      <c r="CG373" s="15"/>
      <c r="CH373" s="15"/>
      <c r="CI373" s="15"/>
      <c r="CJ373" s="15"/>
      <c r="CK373" s="15"/>
      <c r="CL373" s="15"/>
      <c r="CM373" s="15"/>
      <c r="CN373" s="15"/>
      <c r="CO373" s="15"/>
      <c r="CP373" s="15"/>
      <c r="CQ373" s="15"/>
      <c r="CR373" s="15"/>
      <c r="CS373" s="14"/>
      <c r="CT373" s="15"/>
      <c r="CU373" s="15"/>
      <c r="CV373" s="15"/>
      <c r="CW373" s="15"/>
      <c r="CX373" s="15"/>
      <c r="CY373" s="15"/>
      <c r="CZ373" s="15"/>
      <c r="DA373" s="15"/>
      <c r="DB373" s="15"/>
      <c r="DC373" s="15"/>
      <c r="DD373" s="15"/>
      <c r="DE373" s="15"/>
      <c r="DF373" s="15"/>
      <c r="DG373" s="15"/>
      <c r="DH373" s="10" t="s">
        <v>929</v>
      </c>
      <c r="DI373" s="15"/>
      <c r="DJ373" s="15"/>
      <c r="DK373" s="15"/>
      <c r="DL373" s="15"/>
      <c r="DM373" s="15"/>
      <c r="DN373" s="15"/>
      <c r="DO373" s="15"/>
      <c r="DP373" s="15"/>
      <c r="DQ373" s="15"/>
      <c r="DR373" s="15"/>
      <c r="DS373" s="15"/>
      <c r="DT373" s="13">
        <v>0.02</v>
      </c>
      <c r="DU373" s="15"/>
      <c r="DV373" s="15"/>
      <c r="DW373" s="15"/>
      <c r="DX373" s="15"/>
      <c r="DY373" s="15"/>
      <c r="DZ373" s="15"/>
      <c r="EA373" s="15"/>
      <c r="EB373" s="15"/>
      <c r="EC373" s="15"/>
      <c r="ED373" s="15"/>
      <c r="EE373" s="15"/>
      <c r="EF373" s="15"/>
      <c r="EG373" s="15"/>
      <c r="EH373" s="15"/>
      <c r="EI373" s="15"/>
      <c r="EJ373" s="15"/>
      <c r="EK373" s="15"/>
      <c r="EL373" s="15"/>
      <c r="EM373" s="15"/>
      <c r="EN373" s="15"/>
      <c r="EO373" s="15"/>
      <c r="EP373" s="15"/>
      <c r="EQ373" s="15"/>
      <c r="ER373" s="15"/>
      <c r="ES373" s="15"/>
      <c r="ET373" s="15"/>
      <c r="EU373" s="15"/>
      <c r="EV373" s="15"/>
      <c r="EW373" s="15"/>
      <c r="EX373" s="15"/>
      <c r="EY373" s="15"/>
      <c r="EZ373" s="15"/>
      <c r="FA373" s="15"/>
      <c r="FB373" s="15"/>
      <c r="FC373" s="15"/>
      <c r="FD373" s="15"/>
      <c r="FE373" s="15"/>
      <c r="FF373" s="15"/>
      <c r="FG373" s="15"/>
      <c r="FH373" s="15"/>
      <c r="FI373" s="15"/>
      <c r="FJ373" s="15"/>
      <c r="FK373" s="15"/>
      <c r="FL373" s="15"/>
      <c r="FM373" s="15"/>
      <c r="FN373" s="15"/>
      <c r="FO373" s="15"/>
      <c r="FP373" s="15"/>
      <c r="FQ373" s="15"/>
      <c r="FR373" s="15"/>
      <c r="FS373" s="15"/>
      <c r="FT373" s="15"/>
      <c r="FU373" s="15"/>
      <c r="FV373" s="15"/>
      <c r="FW373" s="15"/>
      <c r="FX373" s="15"/>
      <c r="FY373" s="15"/>
      <c r="FZ373" s="19">
        <v>2.7E-2</v>
      </c>
      <c r="GA373" s="19">
        <v>5.4999999999999997E-3</v>
      </c>
      <c r="GB373" s="15"/>
      <c r="GC373" s="15"/>
      <c r="GD373" s="15"/>
      <c r="GE373" s="15"/>
      <c r="GF373" s="15"/>
      <c r="GG373" s="19">
        <v>1.0500000000000001E-2</v>
      </c>
      <c r="GH373" s="13" t="s">
        <v>1077</v>
      </c>
      <c r="GI373" s="15"/>
      <c r="GJ373" s="13">
        <f t="shared" si="22"/>
        <v>3.7499999999999999E-2</v>
      </c>
      <c r="GK373" s="15"/>
      <c r="GL373" s="15"/>
      <c r="GM373" s="15"/>
      <c r="GN373" s="15"/>
      <c r="GO373" s="15"/>
      <c r="GP373" s="15"/>
      <c r="GQ373" s="30"/>
      <c r="GR373" s="1">
        <v>1.25</v>
      </c>
      <c r="GS373" s="1">
        <v>8.3450000000000006</v>
      </c>
      <c r="GT373" s="1">
        <v>83.012500000000003</v>
      </c>
    </row>
    <row r="374" spans="1:202" x14ac:dyDescent="0.2">
      <c r="A374" s="10" t="s">
        <v>1312</v>
      </c>
      <c r="B374" s="10" t="s">
        <v>1313</v>
      </c>
      <c r="C374" s="14"/>
      <c r="D374" s="14"/>
      <c r="E374" s="10" t="s">
        <v>390</v>
      </c>
      <c r="F374" s="10" t="s">
        <v>391</v>
      </c>
      <c r="G374" s="10" t="s">
        <v>392</v>
      </c>
      <c r="H374" s="10" t="s">
        <v>393</v>
      </c>
      <c r="I374" s="14"/>
      <c r="J374" s="14"/>
      <c r="K374" s="12">
        <v>182.77500000000001</v>
      </c>
      <c r="L374" s="13" t="s">
        <v>601</v>
      </c>
      <c r="M374" s="12">
        <v>368.75</v>
      </c>
      <c r="N374" s="15"/>
      <c r="O374" s="12">
        <v>1.575</v>
      </c>
      <c r="P374" s="12">
        <v>7.5750000000000002</v>
      </c>
      <c r="Q374" s="12">
        <v>186.8</v>
      </c>
      <c r="R374" s="15"/>
      <c r="S374" s="12">
        <v>1.3162499999999999</v>
      </c>
      <c r="T374" s="12">
        <v>11.1</v>
      </c>
      <c r="U374" s="12">
        <v>193.7</v>
      </c>
      <c r="V374" s="20">
        <v>5.3E-3</v>
      </c>
      <c r="W374" s="12">
        <v>0.36349999999999999</v>
      </c>
      <c r="X374" s="12">
        <v>5.0000000000000002E-5</v>
      </c>
      <c r="Y374" s="13">
        <f t="shared" si="21"/>
        <v>6.8142100000000002E-3</v>
      </c>
      <c r="Z374" s="20">
        <v>0.35525000000000001</v>
      </c>
      <c r="AA374" s="12">
        <f t="shared" si="23"/>
        <v>1.5732601500000001</v>
      </c>
      <c r="AB374" s="19">
        <v>5.1000000000000004E-3</v>
      </c>
      <c r="AC374" s="12">
        <v>0.19975000000000001</v>
      </c>
      <c r="AD374" s="12">
        <f t="shared" si="24"/>
        <v>1.6757069999999999E-2</v>
      </c>
      <c r="AE374" s="12">
        <v>2.0249999999999999E-3</v>
      </c>
      <c r="AF374" s="15"/>
      <c r="AG374" s="12">
        <v>0.56325000000000003</v>
      </c>
      <c r="AH374" s="12">
        <v>9.75E-3</v>
      </c>
      <c r="AI374" s="12">
        <v>1.3607499999999999</v>
      </c>
      <c r="AJ374" s="13">
        <v>1E-3</v>
      </c>
      <c r="AK374" s="15"/>
      <c r="AL374" s="15"/>
      <c r="AM374" s="15"/>
      <c r="AN374" s="12">
        <v>5.0162500000000003</v>
      </c>
      <c r="AO374" s="15"/>
      <c r="AP374" s="15"/>
      <c r="AQ374" s="15"/>
      <c r="AR374" s="12">
        <v>9.6999999999999993</v>
      </c>
      <c r="AS374" s="13">
        <v>10</v>
      </c>
      <c r="AT374" s="13">
        <v>0.37</v>
      </c>
      <c r="AU374" s="12">
        <v>1.3062499999999999</v>
      </c>
      <c r="AV374" s="15"/>
      <c r="AW374" s="12">
        <v>8.75</v>
      </c>
      <c r="AX374" s="13">
        <v>0.01</v>
      </c>
      <c r="AY374" s="13">
        <v>5.1999999999999998E-2</v>
      </c>
      <c r="AZ374" s="12">
        <v>1.486667</v>
      </c>
      <c r="BA374" s="13">
        <v>0.157</v>
      </c>
      <c r="BB374" s="13">
        <v>0.155</v>
      </c>
      <c r="BC374" s="15"/>
      <c r="BD374" s="12">
        <v>6.8274999999999997</v>
      </c>
      <c r="BE374" s="12">
        <v>2.0625000000000001E-2</v>
      </c>
      <c r="BF374" s="12">
        <v>239.75</v>
      </c>
      <c r="BG374" s="12">
        <v>44.25</v>
      </c>
      <c r="BH374" s="12">
        <v>7.5</v>
      </c>
      <c r="BI374" s="12">
        <v>13.25</v>
      </c>
      <c r="BJ374" s="12">
        <v>5</v>
      </c>
      <c r="BK374" s="12">
        <v>67.5</v>
      </c>
      <c r="BL374" s="12">
        <v>0</v>
      </c>
      <c r="BM374" s="14" t="s">
        <v>1075</v>
      </c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  <c r="BY374" s="15"/>
      <c r="BZ374" s="15"/>
      <c r="CA374" s="15"/>
      <c r="CB374" s="15"/>
      <c r="CC374" s="14" t="s">
        <v>1076</v>
      </c>
      <c r="CD374" s="15"/>
      <c r="CE374" s="15"/>
      <c r="CF374" s="15"/>
      <c r="CG374" s="15"/>
      <c r="CH374" s="15"/>
      <c r="CI374" s="15"/>
      <c r="CJ374" s="15"/>
      <c r="CK374" s="15"/>
      <c r="CL374" s="15"/>
      <c r="CM374" s="15"/>
      <c r="CN374" s="15"/>
      <c r="CO374" s="15"/>
      <c r="CP374" s="15"/>
      <c r="CQ374" s="15"/>
      <c r="CR374" s="15"/>
      <c r="CS374" s="10">
        <v>0.01</v>
      </c>
      <c r="CT374" s="15"/>
      <c r="CU374" s="15"/>
      <c r="CV374" s="15"/>
      <c r="CW374" s="15"/>
      <c r="CX374" s="15"/>
      <c r="CY374" s="15"/>
      <c r="CZ374" s="15"/>
      <c r="DA374" s="15"/>
      <c r="DB374" s="15"/>
      <c r="DC374" s="15"/>
      <c r="DD374" s="15"/>
      <c r="DE374" s="15"/>
      <c r="DF374" s="15"/>
      <c r="DG374" s="15"/>
      <c r="DH374" s="10" t="s">
        <v>929</v>
      </c>
      <c r="DI374" s="15"/>
      <c r="DJ374" s="15"/>
      <c r="DK374" s="15"/>
      <c r="DL374" s="15"/>
      <c r="DM374" s="15"/>
      <c r="DN374" s="15"/>
      <c r="DO374" s="15"/>
      <c r="DP374" s="15"/>
      <c r="DQ374" s="15"/>
      <c r="DR374" s="15"/>
      <c r="DS374" s="15"/>
      <c r="DT374" s="13">
        <v>0.02</v>
      </c>
      <c r="DU374" s="15"/>
      <c r="DV374" s="15"/>
      <c r="DW374" s="15"/>
      <c r="DX374" s="15"/>
      <c r="DY374" s="15"/>
      <c r="DZ374" s="15"/>
      <c r="EA374" s="15"/>
      <c r="EB374" s="15"/>
      <c r="EC374" s="15"/>
      <c r="ED374" s="15"/>
      <c r="EE374" s="15"/>
      <c r="EF374" s="15"/>
      <c r="EG374" s="15"/>
      <c r="EH374" s="15"/>
      <c r="EI374" s="15"/>
      <c r="EJ374" s="15"/>
      <c r="EK374" s="15"/>
      <c r="EL374" s="15"/>
      <c r="EM374" s="15"/>
      <c r="EN374" s="15"/>
      <c r="EO374" s="15"/>
      <c r="EP374" s="15"/>
      <c r="EQ374" s="15"/>
      <c r="ER374" s="15"/>
      <c r="ES374" s="15"/>
      <c r="ET374" s="15"/>
      <c r="EU374" s="15"/>
      <c r="EV374" s="15"/>
      <c r="EW374" s="15"/>
      <c r="EX374" s="15"/>
      <c r="EY374" s="15"/>
      <c r="EZ374" s="15"/>
      <c r="FA374" s="15"/>
      <c r="FB374" s="15"/>
      <c r="FC374" s="15"/>
      <c r="FD374" s="15"/>
      <c r="FE374" s="15"/>
      <c r="FF374" s="15"/>
      <c r="FG374" s="15"/>
      <c r="FH374" s="15"/>
      <c r="FI374" s="15"/>
      <c r="FJ374" s="15"/>
      <c r="FK374" s="15"/>
      <c r="FL374" s="15"/>
      <c r="FM374" s="15"/>
      <c r="FN374" s="15"/>
      <c r="FO374" s="15"/>
      <c r="FP374" s="15"/>
      <c r="FQ374" s="15"/>
      <c r="FR374" s="15"/>
      <c r="FS374" s="15"/>
      <c r="FT374" s="15"/>
      <c r="FU374" s="13">
        <v>0.01</v>
      </c>
      <c r="FV374" s="15"/>
      <c r="FW374" s="15"/>
      <c r="FX374" s="13">
        <v>0.01</v>
      </c>
      <c r="FY374" s="15"/>
      <c r="FZ374" s="19">
        <v>2.7E-2</v>
      </c>
      <c r="GA374" s="19">
        <v>5.4999999999999997E-3</v>
      </c>
      <c r="GB374" s="15"/>
      <c r="GC374" s="15"/>
      <c r="GD374" s="15"/>
      <c r="GE374" s="15"/>
      <c r="GF374" s="15"/>
      <c r="GG374" s="19">
        <v>1.0500000000000001E-2</v>
      </c>
      <c r="GH374" s="13" t="s">
        <v>1077</v>
      </c>
      <c r="GI374" s="15"/>
      <c r="GJ374" s="13">
        <f t="shared" si="22"/>
        <v>3.7499999999999999E-2</v>
      </c>
      <c r="GK374" s="15"/>
      <c r="GL374" s="15"/>
      <c r="GM374" s="15"/>
      <c r="GN374" s="15"/>
      <c r="GO374" s="15"/>
      <c r="GP374" s="15"/>
      <c r="GQ374" s="30"/>
      <c r="GR374" s="1">
        <v>2</v>
      </c>
      <c r="GS374" s="1">
        <v>11.574999999999999</v>
      </c>
      <c r="GT374" s="1">
        <v>105.22499999999999</v>
      </c>
    </row>
    <row r="375" spans="1:202" x14ac:dyDescent="0.2">
      <c r="A375" s="10" t="s">
        <v>1314</v>
      </c>
      <c r="B375" s="10" t="s">
        <v>1315</v>
      </c>
      <c r="C375" s="14"/>
      <c r="D375" s="14"/>
      <c r="E375" s="10" t="s">
        <v>390</v>
      </c>
      <c r="F375" s="10" t="s">
        <v>391</v>
      </c>
      <c r="G375" s="10" t="s">
        <v>392</v>
      </c>
      <c r="H375" s="10" t="s">
        <v>393</v>
      </c>
      <c r="I375" s="14"/>
      <c r="J375" s="14"/>
      <c r="K375" s="12">
        <v>201.75</v>
      </c>
      <c r="L375" s="15"/>
      <c r="M375" s="12">
        <v>398.25</v>
      </c>
      <c r="N375" s="15"/>
      <c r="O375" s="13" t="s">
        <v>645</v>
      </c>
      <c r="P375" s="12">
        <v>7.6</v>
      </c>
      <c r="Q375" s="12">
        <v>294.25</v>
      </c>
      <c r="R375" s="15"/>
      <c r="S375" s="13" t="s">
        <v>424</v>
      </c>
      <c r="T375" s="12">
        <v>10.875</v>
      </c>
      <c r="U375" s="12">
        <v>212.25</v>
      </c>
      <c r="V375" s="20">
        <v>1.6E-2</v>
      </c>
      <c r="W375" s="12">
        <v>0.33350000000000002</v>
      </c>
      <c r="X375" s="12">
        <v>1.5300000000000001E-4</v>
      </c>
      <c r="Y375" s="13">
        <f t="shared" si="21"/>
        <v>2.0571200000000001E-2</v>
      </c>
      <c r="Z375" s="20">
        <v>0.32100000000000001</v>
      </c>
      <c r="AA375" s="12">
        <f t="shared" si="23"/>
        <v>1.4215806000000002</v>
      </c>
      <c r="AB375" s="20">
        <v>1.3749999999999999E-3</v>
      </c>
      <c r="AC375" s="12">
        <v>9.4999999999999998E-3</v>
      </c>
      <c r="AD375" s="12">
        <f t="shared" si="24"/>
        <v>4.5178374999999991E-3</v>
      </c>
      <c r="AE375" s="13">
        <v>3.0000000000000001E-3</v>
      </c>
      <c r="AF375" s="15"/>
      <c r="AG375" s="12">
        <v>0.34</v>
      </c>
      <c r="AH375" s="13">
        <v>4.4999999999999997E-3</v>
      </c>
      <c r="AI375" s="12">
        <v>0.4425</v>
      </c>
      <c r="AJ375" s="15"/>
      <c r="AK375" s="15"/>
      <c r="AL375" s="12">
        <v>64.099999999999994</v>
      </c>
      <c r="AM375" s="15"/>
      <c r="AN375" s="12">
        <v>7.35</v>
      </c>
      <c r="AO375" s="12">
        <v>12.6</v>
      </c>
      <c r="AP375" s="15"/>
      <c r="AQ375" s="15"/>
      <c r="AR375" s="12">
        <v>6.9749999999999996</v>
      </c>
      <c r="AS375" s="15"/>
      <c r="AT375" s="15"/>
      <c r="AU375" s="12">
        <v>0.64449999999999996</v>
      </c>
      <c r="AV375" s="15"/>
      <c r="AW375" s="12">
        <v>2.1792500000000001</v>
      </c>
      <c r="AX375" s="12">
        <v>1.2425E-2</v>
      </c>
      <c r="AY375" s="12">
        <v>0.16300000000000001</v>
      </c>
      <c r="AZ375" s="12">
        <v>0.113</v>
      </c>
      <c r="BA375" s="12">
        <v>0.13067500000000001</v>
      </c>
      <c r="BB375" s="12">
        <v>7.6325000000000004E-2</v>
      </c>
      <c r="BC375" s="15"/>
      <c r="BD375" s="12">
        <v>3.145</v>
      </c>
      <c r="BE375" s="13">
        <v>5.0000000000000001E-3</v>
      </c>
      <c r="BF375" s="12">
        <v>53.25</v>
      </c>
      <c r="BG375" s="12">
        <v>27.75</v>
      </c>
      <c r="BH375" s="12">
        <v>7.75</v>
      </c>
      <c r="BI375" s="12">
        <v>3.25</v>
      </c>
      <c r="BJ375" s="12">
        <v>2.5</v>
      </c>
      <c r="BK375" s="12">
        <v>30.5</v>
      </c>
      <c r="BL375" s="12">
        <v>0</v>
      </c>
      <c r="BM375" s="14" t="s">
        <v>1171</v>
      </c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  <c r="BY375" s="15"/>
      <c r="BZ375" s="15"/>
      <c r="CA375" s="15"/>
      <c r="CB375" s="15"/>
      <c r="CC375" s="14" t="s">
        <v>1178</v>
      </c>
      <c r="CD375" s="15"/>
      <c r="CE375" s="15"/>
      <c r="CF375" s="15"/>
      <c r="CG375" s="15"/>
      <c r="CH375" s="15"/>
      <c r="CI375" s="15"/>
      <c r="CJ375" s="15"/>
      <c r="CK375" s="15"/>
      <c r="CL375" s="15"/>
      <c r="CM375" s="15"/>
      <c r="CN375" s="15"/>
      <c r="CO375" s="15"/>
      <c r="CP375" s="15"/>
      <c r="CQ375" s="15"/>
      <c r="CR375" s="15"/>
      <c r="CS375" s="14"/>
      <c r="CT375" s="15"/>
      <c r="CU375" s="15"/>
      <c r="CV375" s="15"/>
      <c r="CW375" s="15"/>
      <c r="CX375" s="15"/>
      <c r="CY375" s="15"/>
      <c r="CZ375" s="15"/>
      <c r="DA375" s="15"/>
      <c r="DB375" s="15"/>
      <c r="DC375" s="15"/>
      <c r="DD375" s="15"/>
      <c r="DE375" s="15"/>
      <c r="DF375" s="15"/>
      <c r="DG375" s="15"/>
      <c r="DH375" s="10" t="s">
        <v>1185</v>
      </c>
      <c r="DI375" s="15"/>
      <c r="DJ375" s="15"/>
      <c r="DK375" s="15"/>
      <c r="DL375" s="15"/>
      <c r="DM375" s="15"/>
      <c r="DN375" s="15"/>
      <c r="DO375" s="15"/>
      <c r="DP375" s="15"/>
      <c r="DQ375" s="15"/>
      <c r="DR375" s="15"/>
      <c r="DS375" s="15"/>
      <c r="DT375" s="13">
        <v>1.8499999999999999E-2</v>
      </c>
      <c r="DU375" s="15"/>
      <c r="DV375" s="15"/>
      <c r="DW375" s="15"/>
      <c r="DX375" s="15"/>
      <c r="DY375" s="15"/>
      <c r="DZ375" s="15"/>
      <c r="EA375" s="15"/>
      <c r="EB375" s="15"/>
      <c r="EC375" s="15"/>
      <c r="ED375" s="15"/>
      <c r="EE375" s="15"/>
      <c r="EF375" s="15"/>
      <c r="EG375" s="15"/>
      <c r="EH375" s="15"/>
      <c r="EI375" s="15"/>
      <c r="EJ375" s="15"/>
      <c r="EK375" s="15"/>
      <c r="EL375" s="15"/>
      <c r="EM375" s="15"/>
      <c r="EN375" s="15"/>
      <c r="EO375" s="15"/>
      <c r="EP375" s="15"/>
      <c r="EQ375" s="15"/>
      <c r="ER375" s="15"/>
      <c r="ES375" s="15"/>
      <c r="ET375" s="15"/>
      <c r="EU375" s="15"/>
      <c r="EV375" s="15"/>
      <c r="EW375" s="15"/>
      <c r="EX375" s="15"/>
      <c r="EY375" s="15"/>
      <c r="EZ375" s="15"/>
      <c r="FA375" s="15"/>
      <c r="FB375" s="15"/>
      <c r="FC375" s="15"/>
      <c r="FD375" s="15"/>
      <c r="FE375" s="15"/>
      <c r="FF375" s="15"/>
      <c r="FG375" s="15"/>
      <c r="FH375" s="15"/>
      <c r="FI375" s="15"/>
      <c r="FJ375" s="15"/>
      <c r="FK375" s="15"/>
      <c r="FL375" s="15"/>
      <c r="FM375" s="15"/>
      <c r="FN375" s="15"/>
      <c r="FO375" s="15"/>
      <c r="FP375" s="15"/>
      <c r="FQ375" s="15"/>
      <c r="FR375" s="15"/>
      <c r="FS375" s="15"/>
      <c r="FT375" s="15"/>
      <c r="FU375" s="15"/>
      <c r="FV375" s="15"/>
      <c r="FW375" s="15"/>
      <c r="FX375" s="15"/>
      <c r="FY375" s="15"/>
      <c r="FZ375" s="19">
        <v>5.62E-2</v>
      </c>
      <c r="GA375" s="19">
        <v>5.2499999999999998E-2</v>
      </c>
      <c r="GB375" s="15"/>
      <c r="GC375" s="15"/>
      <c r="GD375" s="15"/>
      <c r="GE375" s="15"/>
      <c r="GF375" s="15"/>
      <c r="GG375" s="19">
        <v>5.4899999999999997E-2</v>
      </c>
      <c r="GH375" s="13">
        <v>5.6099999999999997E-2</v>
      </c>
      <c r="GI375" s="15"/>
      <c r="GJ375" s="13">
        <f t="shared" si="22"/>
        <v>0.1111</v>
      </c>
      <c r="GK375" s="15"/>
      <c r="GL375" s="15"/>
      <c r="GM375" s="15"/>
      <c r="GN375" s="15"/>
      <c r="GO375" s="15"/>
      <c r="GP375" s="15"/>
      <c r="GQ375" s="2" t="s">
        <v>645</v>
      </c>
      <c r="GR375" s="2" t="s">
        <v>395</v>
      </c>
      <c r="GS375" s="1">
        <v>10.175000000000001</v>
      </c>
      <c r="GT375" s="1">
        <v>92.07</v>
      </c>
    </row>
    <row r="376" spans="1:202" x14ac:dyDescent="0.2">
      <c r="A376" s="10" t="s">
        <v>1316</v>
      </c>
      <c r="B376" s="10" t="s">
        <v>1317</v>
      </c>
      <c r="C376" s="14"/>
      <c r="D376" s="14"/>
      <c r="E376" s="10" t="s">
        <v>390</v>
      </c>
      <c r="F376" s="10" t="s">
        <v>391</v>
      </c>
      <c r="G376" s="10" t="s">
        <v>392</v>
      </c>
      <c r="H376" s="10" t="s">
        <v>393</v>
      </c>
      <c r="I376" s="14"/>
      <c r="J376" s="14"/>
      <c r="K376" s="12">
        <v>191.33333300000001</v>
      </c>
      <c r="L376" s="15"/>
      <c r="M376" s="12">
        <v>386.33333299999998</v>
      </c>
      <c r="N376" s="15"/>
      <c r="O376" s="12">
        <v>0.9</v>
      </c>
      <c r="P376" s="12">
        <v>7.5333329999999998</v>
      </c>
      <c r="Q376" s="12">
        <v>287.66666700000002</v>
      </c>
      <c r="R376" s="15"/>
      <c r="S376" s="13" t="s">
        <v>424</v>
      </c>
      <c r="T376" s="12">
        <v>12.233333</v>
      </c>
      <c r="U376" s="12">
        <v>207</v>
      </c>
      <c r="V376" s="20">
        <v>1.5133000000000001E-2</v>
      </c>
      <c r="W376" s="12">
        <v>0.29533300000000001</v>
      </c>
      <c r="X376" s="12">
        <v>1.4300000000000001E-4</v>
      </c>
      <c r="Y376" s="13">
        <f t="shared" si="21"/>
        <v>1.94564981E-2</v>
      </c>
      <c r="Z376" s="20">
        <v>0.28000000000000003</v>
      </c>
      <c r="AA376" s="12">
        <f t="shared" si="23"/>
        <v>1.2400080000000002</v>
      </c>
      <c r="AB376" s="20">
        <v>2.333E-3</v>
      </c>
      <c r="AC376" s="12">
        <v>1.7999999999999999E-2</v>
      </c>
      <c r="AD376" s="12">
        <f t="shared" si="24"/>
        <v>7.6655381E-3</v>
      </c>
      <c r="AE376" s="12">
        <v>6.3330000000000001E-3</v>
      </c>
      <c r="AF376" s="15"/>
      <c r="AG376" s="12">
        <v>0.31333299999999997</v>
      </c>
      <c r="AH376" s="13">
        <v>4.4999999999999997E-3</v>
      </c>
      <c r="AI376" s="12">
        <v>0.43</v>
      </c>
      <c r="AJ376" s="15"/>
      <c r="AK376" s="15"/>
      <c r="AL376" s="12">
        <v>73.8</v>
      </c>
      <c r="AM376" s="15"/>
      <c r="AN376" s="12">
        <v>6.3</v>
      </c>
      <c r="AO376" s="12">
        <v>5.5</v>
      </c>
      <c r="AP376" s="15"/>
      <c r="AQ376" s="15"/>
      <c r="AR376" s="12">
        <v>2.9</v>
      </c>
      <c r="AS376" s="15"/>
      <c r="AT376" s="15"/>
      <c r="AU376" s="12">
        <v>0.77466699999999999</v>
      </c>
      <c r="AV376" s="15"/>
      <c r="AW376" s="12">
        <v>1.235333</v>
      </c>
      <c r="AX376" s="13">
        <v>5.0000000000000001E-3</v>
      </c>
      <c r="AY376" s="12">
        <v>0.26600000000000001</v>
      </c>
      <c r="AZ376" s="12">
        <v>0.35966700000000001</v>
      </c>
      <c r="BA376" s="12">
        <v>0.317</v>
      </c>
      <c r="BB376" s="12">
        <v>4.9033E-2</v>
      </c>
      <c r="BC376" s="15"/>
      <c r="BD376" s="12">
        <v>5.1233329999999997</v>
      </c>
      <c r="BE376" s="13">
        <v>5.0000000000000001E-3</v>
      </c>
      <c r="BF376" s="12">
        <v>92.666667000000004</v>
      </c>
      <c r="BG376" s="12">
        <v>40</v>
      </c>
      <c r="BH376" s="12">
        <v>4.6666670000000003</v>
      </c>
      <c r="BI376" s="12">
        <v>1.6666669999999999</v>
      </c>
      <c r="BJ376" s="12">
        <v>1.3333330000000001</v>
      </c>
      <c r="BK376" s="12">
        <v>14.666667</v>
      </c>
      <c r="BL376" s="12">
        <v>0</v>
      </c>
      <c r="BM376" s="14" t="s">
        <v>1171</v>
      </c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  <c r="BY376" s="15"/>
      <c r="BZ376" s="15"/>
      <c r="CA376" s="15"/>
      <c r="CB376" s="15"/>
      <c r="CC376" s="14" t="s">
        <v>1178</v>
      </c>
      <c r="CD376" s="15"/>
      <c r="CE376" s="15"/>
      <c r="CF376" s="15"/>
      <c r="CG376" s="15"/>
      <c r="CH376" s="15"/>
      <c r="CI376" s="15"/>
      <c r="CJ376" s="15"/>
      <c r="CK376" s="15"/>
      <c r="CL376" s="15"/>
      <c r="CM376" s="15"/>
      <c r="CN376" s="15"/>
      <c r="CO376" s="15"/>
      <c r="CP376" s="15"/>
      <c r="CQ376" s="15"/>
      <c r="CR376" s="15"/>
      <c r="CS376" s="14"/>
      <c r="CT376" s="15"/>
      <c r="CU376" s="15"/>
      <c r="CV376" s="15"/>
      <c r="CW376" s="15"/>
      <c r="CX376" s="15"/>
      <c r="CY376" s="15"/>
      <c r="CZ376" s="15"/>
      <c r="DA376" s="15"/>
      <c r="DB376" s="15"/>
      <c r="DC376" s="15"/>
      <c r="DD376" s="15"/>
      <c r="DE376" s="15"/>
      <c r="DF376" s="15"/>
      <c r="DG376" s="15"/>
      <c r="DH376" s="10" t="s">
        <v>1185</v>
      </c>
      <c r="DI376" s="15"/>
      <c r="DJ376" s="15"/>
      <c r="DK376" s="15"/>
      <c r="DL376" s="15"/>
      <c r="DM376" s="15"/>
      <c r="DN376" s="15"/>
      <c r="DO376" s="15"/>
      <c r="DP376" s="15"/>
      <c r="DQ376" s="15"/>
      <c r="DR376" s="15"/>
      <c r="DS376" s="15"/>
      <c r="DT376" s="13">
        <v>1.8499999999999999E-2</v>
      </c>
      <c r="DU376" s="15"/>
      <c r="DV376" s="15"/>
      <c r="DW376" s="15"/>
      <c r="DX376" s="15"/>
      <c r="DY376" s="15"/>
      <c r="DZ376" s="15"/>
      <c r="EA376" s="15"/>
      <c r="EB376" s="15"/>
      <c r="EC376" s="15"/>
      <c r="ED376" s="15"/>
      <c r="EE376" s="15"/>
      <c r="EF376" s="15"/>
      <c r="EG376" s="15"/>
      <c r="EH376" s="15"/>
      <c r="EI376" s="15"/>
      <c r="EJ376" s="15"/>
      <c r="EK376" s="15"/>
      <c r="EL376" s="15"/>
      <c r="EM376" s="15"/>
      <c r="EN376" s="15"/>
      <c r="EO376" s="15"/>
      <c r="EP376" s="15"/>
      <c r="EQ376" s="15"/>
      <c r="ER376" s="15"/>
      <c r="ES376" s="15"/>
      <c r="ET376" s="15"/>
      <c r="EU376" s="15"/>
      <c r="EV376" s="15"/>
      <c r="EW376" s="15"/>
      <c r="EX376" s="15"/>
      <c r="EY376" s="15"/>
      <c r="EZ376" s="15"/>
      <c r="FA376" s="15"/>
      <c r="FB376" s="15"/>
      <c r="FC376" s="15"/>
      <c r="FD376" s="15"/>
      <c r="FE376" s="15"/>
      <c r="FF376" s="15"/>
      <c r="FG376" s="15"/>
      <c r="FH376" s="15"/>
      <c r="FI376" s="15"/>
      <c r="FJ376" s="15"/>
      <c r="FK376" s="15"/>
      <c r="FL376" s="15"/>
      <c r="FM376" s="15"/>
      <c r="FN376" s="15"/>
      <c r="FO376" s="15"/>
      <c r="FP376" s="15"/>
      <c r="FQ376" s="15"/>
      <c r="FR376" s="15"/>
      <c r="FS376" s="15"/>
      <c r="FT376" s="15"/>
      <c r="FU376" s="15"/>
      <c r="FV376" s="15"/>
      <c r="FW376" s="15"/>
      <c r="FX376" s="15"/>
      <c r="FY376" s="15"/>
      <c r="FZ376" s="19">
        <v>5.62E-2</v>
      </c>
      <c r="GA376" s="19">
        <v>5.2499999999999998E-2</v>
      </c>
      <c r="GB376" s="15"/>
      <c r="GC376" s="15"/>
      <c r="GD376" s="15"/>
      <c r="GE376" s="15"/>
      <c r="GF376" s="15"/>
      <c r="GG376" s="19">
        <v>5.4899999999999997E-2</v>
      </c>
      <c r="GH376" s="13">
        <v>5.6099999999999997E-2</v>
      </c>
      <c r="GI376" s="15"/>
      <c r="GJ376" s="13">
        <f t="shared" si="22"/>
        <v>0.1111</v>
      </c>
      <c r="GK376" s="15"/>
      <c r="GL376" s="15"/>
      <c r="GM376" s="15"/>
      <c r="GN376" s="15"/>
      <c r="GO376" s="15"/>
      <c r="GP376" s="15"/>
      <c r="GQ376" s="2" t="s">
        <v>645</v>
      </c>
      <c r="GR376" s="2" t="s">
        <v>395</v>
      </c>
      <c r="GS376" s="1">
        <v>10.6</v>
      </c>
      <c r="GT376" s="1">
        <v>98.98</v>
      </c>
    </row>
    <row r="377" spans="1:202" x14ac:dyDescent="0.2">
      <c r="A377" s="10" t="s">
        <v>1318</v>
      </c>
      <c r="B377" s="10" t="s">
        <v>1319</v>
      </c>
      <c r="C377" s="14"/>
      <c r="D377" s="14"/>
      <c r="E377" s="10" t="s">
        <v>390</v>
      </c>
      <c r="F377" s="10" t="s">
        <v>391</v>
      </c>
      <c r="G377" s="10" t="s">
        <v>392</v>
      </c>
      <c r="H377" s="10" t="s">
        <v>393</v>
      </c>
      <c r="I377" s="14"/>
      <c r="J377" s="14"/>
      <c r="K377" s="12">
        <v>225.75</v>
      </c>
      <c r="L377" s="13" t="s">
        <v>601</v>
      </c>
      <c r="M377" s="12">
        <v>391</v>
      </c>
      <c r="N377" s="15"/>
      <c r="O377" s="12">
        <v>0.42249999999999999</v>
      </c>
      <c r="P377" s="12">
        <v>7.7</v>
      </c>
      <c r="Q377" s="12">
        <v>293</v>
      </c>
      <c r="R377" s="15"/>
      <c r="S377" s="13" t="s">
        <v>1320</v>
      </c>
      <c r="T377" s="12">
        <v>12.7</v>
      </c>
      <c r="U377" s="12">
        <v>225</v>
      </c>
      <c r="V377" s="19">
        <v>4.0000000000000002E-4</v>
      </c>
      <c r="W377" s="12">
        <v>0.28175</v>
      </c>
      <c r="X377" s="12">
        <v>5.0000000000000004E-6</v>
      </c>
      <c r="Y377" s="13">
        <f t="shared" si="21"/>
        <v>5.142800000000001E-4</v>
      </c>
      <c r="Z377" s="20">
        <v>0.28175</v>
      </c>
      <c r="AA377" s="12">
        <f t="shared" si="23"/>
        <v>1.2477580500000001</v>
      </c>
      <c r="AB377" s="19">
        <v>5.1000000000000004E-3</v>
      </c>
      <c r="AC377" s="12">
        <v>0.34575</v>
      </c>
      <c r="AD377" s="12">
        <f t="shared" si="24"/>
        <v>1.6757069999999999E-2</v>
      </c>
      <c r="AE377" s="12">
        <v>1.9499999999999999E-3</v>
      </c>
      <c r="AF377" s="15"/>
      <c r="AG377" s="12">
        <v>0.62749999999999995</v>
      </c>
      <c r="AH377" s="12">
        <v>5.6249999999999998E-3</v>
      </c>
      <c r="AI377" s="12">
        <v>0.34475</v>
      </c>
      <c r="AJ377" s="15"/>
      <c r="AK377" s="15"/>
      <c r="AL377" s="15"/>
      <c r="AM377" s="15"/>
      <c r="AN377" s="12">
        <v>2.2225000000000001</v>
      </c>
      <c r="AO377" s="15"/>
      <c r="AP377" s="15"/>
      <c r="AQ377" s="15"/>
      <c r="AR377" s="12">
        <v>43.805</v>
      </c>
      <c r="AS377" s="15"/>
      <c r="AT377" s="15"/>
      <c r="AU377" s="13">
        <v>5.5E-2</v>
      </c>
      <c r="AV377" s="15"/>
      <c r="AW377" s="12">
        <v>4.6174999999999997</v>
      </c>
      <c r="AX377" s="13">
        <v>0.01</v>
      </c>
      <c r="AY377" s="13">
        <v>5.1999999999999998E-2</v>
      </c>
      <c r="AZ377" s="12">
        <v>0.41249999999999998</v>
      </c>
      <c r="BA377" s="13">
        <v>0.157</v>
      </c>
      <c r="BB377" s="13">
        <v>0.155</v>
      </c>
      <c r="BC377" s="15"/>
      <c r="BD377" s="12">
        <v>0.66500000000000004</v>
      </c>
      <c r="BE377" s="13">
        <v>5.4999999999999997E-3</v>
      </c>
      <c r="BF377" s="12">
        <v>56.5</v>
      </c>
      <c r="BG377" s="12">
        <v>38.5</v>
      </c>
      <c r="BH377" s="12">
        <v>1</v>
      </c>
      <c r="BI377" s="12">
        <v>3.25</v>
      </c>
      <c r="BJ377" s="12">
        <v>8.5</v>
      </c>
      <c r="BK377" s="12">
        <v>18</v>
      </c>
      <c r="BL377" s="12">
        <v>0</v>
      </c>
      <c r="BM377" s="14" t="s">
        <v>1075</v>
      </c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  <c r="BY377" s="15"/>
      <c r="BZ377" s="15"/>
      <c r="CA377" s="15"/>
      <c r="CB377" s="15"/>
      <c r="CC377" s="14" t="s">
        <v>1076</v>
      </c>
      <c r="CD377" s="15"/>
      <c r="CE377" s="15"/>
      <c r="CF377" s="15"/>
      <c r="CG377" s="15"/>
      <c r="CH377" s="15"/>
      <c r="CI377" s="15"/>
      <c r="CJ377" s="15"/>
      <c r="CK377" s="15"/>
      <c r="CL377" s="15"/>
      <c r="CM377" s="15"/>
      <c r="CN377" s="15"/>
      <c r="CO377" s="15"/>
      <c r="CP377" s="15"/>
      <c r="CQ377" s="15"/>
      <c r="CR377" s="15"/>
      <c r="CS377" s="14"/>
      <c r="CT377" s="15"/>
      <c r="CU377" s="15"/>
      <c r="CV377" s="15"/>
      <c r="CW377" s="15"/>
      <c r="CX377" s="15"/>
      <c r="CY377" s="15"/>
      <c r="CZ377" s="15"/>
      <c r="DA377" s="15"/>
      <c r="DB377" s="15"/>
      <c r="DC377" s="15"/>
      <c r="DD377" s="15"/>
      <c r="DE377" s="15"/>
      <c r="DF377" s="15"/>
      <c r="DG377" s="15"/>
      <c r="DH377" s="10" t="s">
        <v>929</v>
      </c>
      <c r="DI377" s="15"/>
      <c r="DJ377" s="15"/>
      <c r="DK377" s="15"/>
      <c r="DL377" s="15"/>
      <c r="DM377" s="15"/>
      <c r="DN377" s="15"/>
      <c r="DO377" s="15"/>
      <c r="DP377" s="15"/>
      <c r="DQ377" s="15"/>
      <c r="DR377" s="15"/>
      <c r="DS377" s="15"/>
      <c r="DT377" s="13">
        <v>0.02</v>
      </c>
      <c r="DU377" s="15"/>
      <c r="DV377" s="15"/>
      <c r="DW377" s="15"/>
      <c r="DX377" s="15"/>
      <c r="DY377" s="15"/>
      <c r="DZ377" s="15"/>
      <c r="EA377" s="15"/>
      <c r="EB377" s="15"/>
      <c r="EC377" s="15"/>
      <c r="ED377" s="15"/>
      <c r="EE377" s="15"/>
      <c r="EF377" s="15"/>
      <c r="EG377" s="15"/>
      <c r="EH377" s="15"/>
      <c r="EI377" s="15"/>
      <c r="EJ377" s="15"/>
      <c r="EK377" s="15"/>
      <c r="EL377" s="15"/>
      <c r="EM377" s="15"/>
      <c r="EN377" s="15"/>
      <c r="EO377" s="15"/>
      <c r="EP377" s="15"/>
      <c r="EQ377" s="15"/>
      <c r="ER377" s="15"/>
      <c r="ES377" s="15"/>
      <c r="ET377" s="15"/>
      <c r="EU377" s="15"/>
      <c r="EV377" s="15"/>
      <c r="EW377" s="15"/>
      <c r="EX377" s="15"/>
      <c r="EY377" s="15"/>
      <c r="EZ377" s="15"/>
      <c r="FA377" s="15"/>
      <c r="FB377" s="15"/>
      <c r="FC377" s="15"/>
      <c r="FD377" s="15"/>
      <c r="FE377" s="15"/>
      <c r="FF377" s="15"/>
      <c r="FG377" s="15"/>
      <c r="FH377" s="15"/>
      <c r="FI377" s="15"/>
      <c r="FJ377" s="15"/>
      <c r="FK377" s="15"/>
      <c r="FL377" s="15"/>
      <c r="FM377" s="15"/>
      <c r="FN377" s="15"/>
      <c r="FO377" s="15"/>
      <c r="FP377" s="15"/>
      <c r="FQ377" s="15"/>
      <c r="FR377" s="15"/>
      <c r="FS377" s="15"/>
      <c r="FT377" s="15"/>
      <c r="FU377" s="15"/>
      <c r="FV377" s="15"/>
      <c r="FW377" s="15"/>
      <c r="FX377" s="15"/>
      <c r="FY377" s="15"/>
      <c r="FZ377" s="19">
        <v>2.7E-2</v>
      </c>
      <c r="GA377" s="19">
        <v>5.4999999999999997E-3</v>
      </c>
      <c r="GB377" s="15"/>
      <c r="GC377" s="15"/>
      <c r="GD377" s="15"/>
      <c r="GE377" s="15"/>
      <c r="GF377" s="15"/>
      <c r="GG377" s="19">
        <v>1.0500000000000001E-2</v>
      </c>
      <c r="GH377" s="13" t="s">
        <v>1077</v>
      </c>
      <c r="GI377" s="15"/>
      <c r="GJ377" s="13">
        <f t="shared" si="22"/>
        <v>3.7499999999999999E-2</v>
      </c>
      <c r="GK377" s="15"/>
      <c r="GL377" s="15"/>
      <c r="GM377" s="15"/>
      <c r="GN377" s="15"/>
      <c r="GO377" s="15"/>
      <c r="GP377" s="15"/>
      <c r="GQ377" s="30"/>
      <c r="GR377" s="1">
        <v>0.36249999999999999</v>
      </c>
      <c r="GS377" s="1">
        <v>10.227499999999999</v>
      </c>
      <c r="GT377" s="1">
        <v>96.697500000000005</v>
      </c>
    </row>
    <row r="378" spans="1:202" x14ac:dyDescent="0.2">
      <c r="A378" s="10" t="s">
        <v>1321</v>
      </c>
      <c r="B378" s="10" t="s">
        <v>1322</v>
      </c>
      <c r="C378" s="14"/>
      <c r="D378" s="14"/>
      <c r="E378" s="10" t="s">
        <v>390</v>
      </c>
      <c r="F378" s="10" t="s">
        <v>391</v>
      </c>
      <c r="G378" s="10" t="s">
        <v>392</v>
      </c>
      <c r="H378" s="10" t="s">
        <v>393</v>
      </c>
      <c r="I378" s="14"/>
      <c r="J378" s="14"/>
      <c r="K378" s="12">
        <v>218.25</v>
      </c>
      <c r="L378" s="13" t="s">
        <v>601</v>
      </c>
      <c r="M378" s="12">
        <v>448.5</v>
      </c>
      <c r="N378" s="15"/>
      <c r="O378" s="12">
        <v>0.61</v>
      </c>
      <c r="P378" s="12">
        <v>7.35</v>
      </c>
      <c r="Q378" s="12">
        <v>283.5</v>
      </c>
      <c r="R378" s="15"/>
      <c r="S378" s="13" t="s">
        <v>1320</v>
      </c>
      <c r="T378" s="12">
        <v>15.025</v>
      </c>
      <c r="U378" s="12">
        <v>246.5</v>
      </c>
      <c r="V378" s="20">
        <v>2.4499999999999999E-3</v>
      </c>
      <c r="W378" s="12">
        <v>0.27675</v>
      </c>
      <c r="X378" s="12">
        <v>1.2999999999999999E-5</v>
      </c>
      <c r="Y378" s="13">
        <f t="shared" si="21"/>
        <v>3.1499650000000002E-3</v>
      </c>
      <c r="Z378" s="20">
        <v>0.28725000000000001</v>
      </c>
      <c r="AA378" s="12">
        <f t="shared" si="23"/>
        <v>1.2721153500000002</v>
      </c>
      <c r="AB378" s="19">
        <v>5.1000000000000004E-3</v>
      </c>
      <c r="AC378" s="12">
        <v>0.66749999999999998</v>
      </c>
      <c r="AD378" s="12">
        <f t="shared" si="24"/>
        <v>1.6757069999999999E-2</v>
      </c>
      <c r="AE378" s="12">
        <v>3.15E-3</v>
      </c>
      <c r="AF378" s="15"/>
      <c r="AG378" s="12">
        <v>0.94425000000000003</v>
      </c>
      <c r="AH378" s="12">
        <v>7.6249999999999998E-3</v>
      </c>
      <c r="AI378" s="12">
        <v>0.44900000000000001</v>
      </c>
      <c r="AJ378" s="15"/>
      <c r="AK378" s="15"/>
      <c r="AL378" s="15"/>
      <c r="AM378" s="15"/>
      <c r="AN378" s="12">
        <v>5.1375000000000002</v>
      </c>
      <c r="AO378" s="15"/>
      <c r="AP378" s="15"/>
      <c r="AQ378" s="15"/>
      <c r="AR378" s="12">
        <v>46.55</v>
      </c>
      <c r="AS378" s="15"/>
      <c r="AT378" s="15"/>
      <c r="AU378" s="13">
        <v>5.5E-2</v>
      </c>
      <c r="AV378" s="15"/>
      <c r="AW378" s="12">
        <v>8.42</v>
      </c>
      <c r="AX378" s="13">
        <v>0.01</v>
      </c>
      <c r="AY378" s="13">
        <v>5.1999999999999998E-2</v>
      </c>
      <c r="AZ378" s="12">
        <v>0.71350000000000002</v>
      </c>
      <c r="BA378" s="13">
        <v>0.157</v>
      </c>
      <c r="BB378" s="13">
        <v>0.155</v>
      </c>
      <c r="BC378" s="15"/>
      <c r="BD378" s="12">
        <v>2.5499999999999998</v>
      </c>
      <c r="BE378" s="25">
        <v>1.3712500000000001</v>
      </c>
      <c r="BF378" s="12">
        <v>78</v>
      </c>
      <c r="BG378" s="12">
        <v>47.5</v>
      </c>
      <c r="BH378" s="12">
        <v>1.5</v>
      </c>
      <c r="BI378" s="12">
        <v>6.5</v>
      </c>
      <c r="BJ378" s="12">
        <v>5.75</v>
      </c>
      <c r="BK378" s="12">
        <v>99.75</v>
      </c>
      <c r="BL378" s="12">
        <v>0</v>
      </c>
      <c r="BM378" s="14" t="s">
        <v>1075</v>
      </c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  <c r="BY378" s="15"/>
      <c r="BZ378" s="15"/>
      <c r="CA378" s="15"/>
      <c r="CB378" s="15"/>
      <c r="CC378" s="14" t="s">
        <v>1076</v>
      </c>
      <c r="CD378" s="15"/>
      <c r="CE378" s="15"/>
      <c r="CF378" s="15"/>
      <c r="CG378" s="15"/>
      <c r="CH378" s="15"/>
      <c r="CI378" s="15"/>
      <c r="CJ378" s="15"/>
      <c r="CK378" s="15"/>
      <c r="CL378" s="15"/>
      <c r="CM378" s="15"/>
      <c r="CN378" s="15"/>
      <c r="CO378" s="15"/>
      <c r="CP378" s="15"/>
      <c r="CQ378" s="15"/>
      <c r="CR378" s="15"/>
      <c r="CS378" s="14"/>
      <c r="CT378" s="15"/>
      <c r="CU378" s="15"/>
      <c r="CV378" s="15"/>
      <c r="CW378" s="15"/>
      <c r="CX378" s="15"/>
      <c r="CY378" s="15"/>
      <c r="CZ378" s="15"/>
      <c r="DA378" s="15"/>
      <c r="DB378" s="15"/>
      <c r="DC378" s="15"/>
      <c r="DD378" s="15"/>
      <c r="DE378" s="15"/>
      <c r="DF378" s="15"/>
      <c r="DG378" s="15"/>
      <c r="DH378" s="10" t="s">
        <v>929</v>
      </c>
      <c r="DI378" s="15"/>
      <c r="DJ378" s="15"/>
      <c r="DK378" s="15"/>
      <c r="DL378" s="15"/>
      <c r="DM378" s="15"/>
      <c r="DN378" s="15"/>
      <c r="DO378" s="15"/>
      <c r="DP378" s="15"/>
      <c r="DQ378" s="15"/>
      <c r="DR378" s="15"/>
      <c r="DS378" s="15"/>
      <c r="DT378" s="13">
        <v>0.02</v>
      </c>
      <c r="DU378" s="15"/>
      <c r="DV378" s="15"/>
      <c r="DW378" s="15"/>
      <c r="DX378" s="15"/>
      <c r="DY378" s="15"/>
      <c r="DZ378" s="15"/>
      <c r="EA378" s="15"/>
      <c r="EB378" s="15"/>
      <c r="EC378" s="15"/>
      <c r="ED378" s="15"/>
      <c r="EE378" s="15"/>
      <c r="EF378" s="15"/>
      <c r="EG378" s="15"/>
      <c r="EH378" s="15"/>
      <c r="EI378" s="15"/>
      <c r="EJ378" s="15"/>
      <c r="EK378" s="15"/>
      <c r="EL378" s="15"/>
      <c r="EM378" s="15"/>
      <c r="EN378" s="15"/>
      <c r="EO378" s="15"/>
      <c r="EP378" s="15"/>
      <c r="EQ378" s="15"/>
      <c r="ER378" s="15"/>
      <c r="ES378" s="15"/>
      <c r="ET378" s="15"/>
      <c r="EU378" s="15"/>
      <c r="EV378" s="15"/>
      <c r="EW378" s="15"/>
      <c r="EX378" s="15"/>
      <c r="EY378" s="15"/>
      <c r="EZ378" s="15"/>
      <c r="FA378" s="15"/>
      <c r="FB378" s="15"/>
      <c r="FC378" s="15"/>
      <c r="FD378" s="15"/>
      <c r="FE378" s="15"/>
      <c r="FF378" s="15"/>
      <c r="FG378" s="15"/>
      <c r="FH378" s="15"/>
      <c r="FI378" s="15"/>
      <c r="FJ378" s="15"/>
      <c r="FK378" s="15"/>
      <c r="FL378" s="15"/>
      <c r="FM378" s="15"/>
      <c r="FN378" s="15"/>
      <c r="FO378" s="15"/>
      <c r="FP378" s="15"/>
      <c r="FQ378" s="15"/>
      <c r="FR378" s="15"/>
      <c r="FS378" s="15"/>
      <c r="FT378" s="15"/>
      <c r="FU378" s="15"/>
      <c r="FV378" s="15"/>
      <c r="FW378" s="15"/>
      <c r="FX378" s="15"/>
      <c r="FY378" s="15"/>
      <c r="FZ378" s="19">
        <v>2.7E-2</v>
      </c>
      <c r="GA378" s="19">
        <v>5.4999999999999997E-3</v>
      </c>
      <c r="GB378" s="15"/>
      <c r="GC378" s="15"/>
      <c r="GD378" s="15"/>
      <c r="GE378" s="15"/>
      <c r="GF378" s="15"/>
      <c r="GG378" s="19">
        <v>1.0500000000000001E-2</v>
      </c>
      <c r="GH378" s="13" t="s">
        <v>1077</v>
      </c>
      <c r="GI378" s="15"/>
      <c r="GJ378" s="13">
        <f t="shared" si="22"/>
        <v>3.7499999999999999E-2</v>
      </c>
      <c r="GK378" s="15"/>
      <c r="GL378" s="15"/>
      <c r="GM378" s="15"/>
      <c r="GN378" s="15"/>
      <c r="GO378" s="15"/>
      <c r="GP378" s="15"/>
      <c r="GQ378" s="30"/>
      <c r="GR378" s="1">
        <v>0.60250000000000004</v>
      </c>
      <c r="GS378" s="1">
        <v>7.625</v>
      </c>
      <c r="GT378" s="1">
        <v>75.627499999999998</v>
      </c>
    </row>
    <row r="379" spans="1:202" x14ac:dyDescent="0.2">
      <c r="A379" s="10" t="s">
        <v>1323</v>
      </c>
      <c r="B379" s="10" t="s">
        <v>1324</v>
      </c>
      <c r="C379" s="14"/>
      <c r="D379" s="14"/>
      <c r="E379" s="10" t="s">
        <v>390</v>
      </c>
      <c r="F379" s="10" t="s">
        <v>391</v>
      </c>
      <c r="G379" s="10" t="s">
        <v>392</v>
      </c>
      <c r="H379" s="10" t="s">
        <v>393</v>
      </c>
      <c r="I379" s="14"/>
      <c r="J379" s="14"/>
      <c r="K379" s="12">
        <v>196.5</v>
      </c>
      <c r="L379" s="15"/>
      <c r="M379" s="12">
        <v>393.5</v>
      </c>
      <c r="N379" s="15"/>
      <c r="O379" s="12">
        <v>1.4775</v>
      </c>
      <c r="P379" s="12">
        <v>7.625</v>
      </c>
      <c r="Q379" s="12">
        <v>297.75</v>
      </c>
      <c r="R379" s="15"/>
      <c r="S379" s="13" t="s">
        <v>424</v>
      </c>
      <c r="T379" s="12">
        <v>13.2</v>
      </c>
      <c r="U379" s="12">
        <v>215</v>
      </c>
      <c r="V379" s="19">
        <v>5.1999999999999998E-3</v>
      </c>
      <c r="W379" s="12">
        <v>0.28749999999999998</v>
      </c>
      <c r="X379" s="12">
        <v>1.08E-4</v>
      </c>
      <c r="Y379" s="13">
        <f t="shared" si="21"/>
        <v>6.6856399999999996E-3</v>
      </c>
      <c r="Z379" s="20">
        <v>0.28175</v>
      </c>
      <c r="AA379" s="12">
        <f t="shared" si="23"/>
        <v>1.2477580500000001</v>
      </c>
      <c r="AB379" s="19">
        <v>5.0000000000000001E-4</v>
      </c>
      <c r="AC379" s="12">
        <v>2.2499999999999999E-2</v>
      </c>
      <c r="AD379" s="12">
        <f t="shared" si="24"/>
        <v>1.64285E-3</v>
      </c>
      <c r="AE379" s="12">
        <v>6.4999999999999997E-3</v>
      </c>
      <c r="AF379" s="15"/>
      <c r="AG379" s="12">
        <v>0.31</v>
      </c>
      <c r="AH379" s="12">
        <v>9.2499999999999995E-3</v>
      </c>
      <c r="AI379" s="12">
        <v>0.47499999999999998</v>
      </c>
      <c r="AJ379" s="15"/>
      <c r="AK379" s="15"/>
      <c r="AL379" s="12">
        <v>76.775000000000006</v>
      </c>
      <c r="AM379" s="15"/>
      <c r="AN379" s="12">
        <v>7.1</v>
      </c>
      <c r="AO379" s="12">
        <v>5.625</v>
      </c>
      <c r="AP379" s="15"/>
      <c r="AQ379" s="15"/>
      <c r="AR379" s="12">
        <v>11.074999999999999</v>
      </c>
      <c r="AS379" s="15"/>
      <c r="AT379" s="15"/>
      <c r="AU379" s="12">
        <v>0.89200000000000002</v>
      </c>
      <c r="AV379" s="15"/>
      <c r="AW379" s="12">
        <v>2.0362499999999999</v>
      </c>
      <c r="AX379" s="13">
        <v>5.0000000000000001E-3</v>
      </c>
      <c r="AY379" s="12">
        <v>0.33774999999999999</v>
      </c>
      <c r="AZ379" s="12">
        <v>5.3075000000000001</v>
      </c>
      <c r="BA379" s="12">
        <v>0.22925000000000001</v>
      </c>
      <c r="BB379" s="12">
        <v>9.8650000000000002E-2</v>
      </c>
      <c r="BC379" s="15"/>
      <c r="BD379" s="12">
        <v>12.425000000000001</v>
      </c>
      <c r="BE379" s="13">
        <v>5.0000000000000001E-3</v>
      </c>
      <c r="BF379" s="12">
        <v>827.5</v>
      </c>
      <c r="BG379" s="12">
        <v>222.5</v>
      </c>
      <c r="BH379" s="12">
        <v>97</v>
      </c>
      <c r="BI379" s="12">
        <v>10</v>
      </c>
      <c r="BJ379" s="12">
        <v>27.75</v>
      </c>
      <c r="BK379" s="12">
        <v>220.75</v>
      </c>
      <c r="BL379" s="12">
        <v>0</v>
      </c>
      <c r="BM379" s="14" t="s">
        <v>1171</v>
      </c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  <c r="BY379" s="15"/>
      <c r="BZ379" s="15"/>
      <c r="CA379" s="15"/>
      <c r="CB379" s="15"/>
      <c r="CC379" s="14" t="s">
        <v>1178</v>
      </c>
      <c r="CD379" s="15"/>
      <c r="CE379" s="15"/>
      <c r="CF379" s="15"/>
      <c r="CG379" s="15"/>
      <c r="CH379" s="15"/>
      <c r="CI379" s="15"/>
      <c r="CJ379" s="15"/>
      <c r="CK379" s="15"/>
      <c r="CL379" s="15"/>
      <c r="CM379" s="15"/>
      <c r="CN379" s="15"/>
      <c r="CO379" s="15"/>
      <c r="CP379" s="15"/>
      <c r="CQ379" s="15"/>
      <c r="CR379" s="15"/>
      <c r="CS379" s="14"/>
      <c r="CT379" s="15"/>
      <c r="CU379" s="15"/>
      <c r="CV379" s="15"/>
      <c r="CW379" s="15"/>
      <c r="CX379" s="15"/>
      <c r="CY379" s="15"/>
      <c r="CZ379" s="15"/>
      <c r="DA379" s="15"/>
      <c r="DB379" s="15"/>
      <c r="DC379" s="15"/>
      <c r="DD379" s="15"/>
      <c r="DE379" s="15"/>
      <c r="DF379" s="15"/>
      <c r="DG379" s="15"/>
      <c r="DH379" s="10" t="s">
        <v>1185</v>
      </c>
      <c r="DI379" s="15"/>
      <c r="DJ379" s="15"/>
      <c r="DK379" s="15"/>
      <c r="DL379" s="15"/>
      <c r="DM379" s="15"/>
      <c r="DN379" s="15"/>
      <c r="DO379" s="15"/>
      <c r="DP379" s="15"/>
      <c r="DQ379" s="15"/>
      <c r="DR379" s="15"/>
      <c r="DS379" s="15"/>
      <c r="DT379" s="13">
        <v>1.8499999999999999E-2</v>
      </c>
      <c r="DU379" s="15"/>
      <c r="DV379" s="15"/>
      <c r="DW379" s="15"/>
      <c r="DX379" s="15"/>
      <c r="DY379" s="15"/>
      <c r="DZ379" s="15"/>
      <c r="EA379" s="15"/>
      <c r="EB379" s="15"/>
      <c r="EC379" s="15"/>
      <c r="ED379" s="15"/>
      <c r="EE379" s="15"/>
      <c r="EF379" s="15"/>
      <c r="EG379" s="15"/>
      <c r="EH379" s="15"/>
      <c r="EI379" s="15"/>
      <c r="EJ379" s="15"/>
      <c r="EK379" s="15"/>
      <c r="EL379" s="15"/>
      <c r="EM379" s="15"/>
      <c r="EN379" s="15"/>
      <c r="EO379" s="15"/>
      <c r="EP379" s="15"/>
      <c r="EQ379" s="15"/>
      <c r="ER379" s="15"/>
      <c r="ES379" s="15"/>
      <c r="ET379" s="15"/>
      <c r="EU379" s="15"/>
      <c r="EV379" s="15"/>
      <c r="EW379" s="15"/>
      <c r="EX379" s="15"/>
      <c r="EY379" s="15"/>
      <c r="EZ379" s="15"/>
      <c r="FA379" s="15"/>
      <c r="FB379" s="15"/>
      <c r="FC379" s="15"/>
      <c r="FD379" s="15"/>
      <c r="FE379" s="15"/>
      <c r="FF379" s="15"/>
      <c r="FG379" s="15"/>
      <c r="FH379" s="15"/>
      <c r="FI379" s="15"/>
      <c r="FJ379" s="15"/>
      <c r="FK379" s="15"/>
      <c r="FL379" s="15"/>
      <c r="FM379" s="15"/>
      <c r="FN379" s="15"/>
      <c r="FO379" s="15"/>
      <c r="FP379" s="15"/>
      <c r="FQ379" s="15"/>
      <c r="FR379" s="15"/>
      <c r="FS379" s="15"/>
      <c r="FT379" s="15"/>
      <c r="FU379" s="15"/>
      <c r="FV379" s="15"/>
      <c r="FW379" s="15"/>
      <c r="FX379" s="15"/>
      <c r="FY379" s="15"/>
      <c r="FZ379" s="19">
        <v>5.62E-2</v>
      </c>
      <c r="GA379" s="19">
        <v>5.2499999999999998E-2</v>
      </c>
      <c r="GB379" s="15"/>
      <c r="GC379" s="15"/>
      <c r="GD379" s="15"/>
      <c r="GE379" s="15"/>
      <c r="GF379" s="15"/>
      <c r="GG379" s="19">
        <v>5.4899999999999997E-2</v>
      </c>
      <c r="GH379" s="13">
        <v>5.6099999999999997E-2</v>
      </c>
      <c r="GI379" s="15"/>
      <c r="GJ379" s="13">
        <f t="shared" si="22"/>
        <v>0.1111</v>
      </c>
      <c r="GK379" s="15"/>
      <c r="GL379" s="15"/>
      <c r="GM379" s="15"/>
      <c r="GN379" s="15"/>
      <c r="GO379" s="15"/>
      <c r="GP379" s="15"/>
      <c r="GQ379" s="2" t="s">
        <v>645</v>
      </c>
      <c r="GR379" s="2" t="s">
        <v>395</v>
      </c>
      <c r="GS379" s="1">
        <v>9.4499999999999993</v>
      </c>
      <c r="GT379" s="1">
        <v>90.137500000000003</v>
      </c>
    </row>
    <row r="380" spans="1:202" x14ac:dyDescent="0.2">
      <c r="A380" s="10" t="s">
        <v>1325</v>
      </c>
      <c r="B380" s="10" t="s">
        <v>1326</v>
      </c>
      <c r="C380" s="14"/>
      <c r="D380" s="14"/>
      <c r="E380" s="10" t="s">
        <v>390</v>
      </c>
      <c r="F380" s="10" t="s">
        <v>391</v>
      </c>
      <c r="G380" s="10" t="s">
        <v>392</v>
      </c>
      <c r="H380" s="10" t="s">
        <v>393</v>
      </c>
      <c r="I380" s="14"/>
      <c r="J380" s="14"/>
      <c r="K380" s="12">
        <v>166.75</v>
      </c>
      <c r="L380" s="12">
        <v>4.125</v>
      </c>
      <c r="M380" s="12">
        <v>671.5</v>
      </c>
      <c r="N380" s="12">
        <v>0</v>
      </c>
      <c r="O380" s="12">
        <v>0.28749999999999998</v>
      </c>
      <c r="P380" s="12">
        <v>7.3525</v>
      </c>
      <c r="Q380" s="12">
        <v>255.8</v>
      </c>
      <c r="R380" s="15"/>
      <c r="S380" s="13" t="s">
        <v>424</v>
      </c>
      <c r="T380" s="12">
        <v>14.475</v>
      </c>
      <c r="U380" s="12">
        <v>413.25</v>
      </c>
      <c r="V380" s="19">
        <v>5.0000000000000001E-3</v>
      </c>
      <c r="W380" s="12">
        <v>0.78749999999999998</v>
      </c>
      <c r="X380" s="13">
        <v>5.0000000000000001E-3</v>
      </c>
      <c r="Y380" s="13">
        <f t="shared" si="21"/>
        <v>6.4285000000000002E-3</v>
      </c>
      <c r="Z380" s="20">
        <v>0.78249999999999997</v>
      </c>
      <c r="AA380" s="12">
        <f t="shared" si="23"/>
        <v>3.4653795000000001</v>
      </c>
      <c r="AB380" s="19">
        <v>1.4999999999999999E-2</v>
      </c>
      <c r="AC380" s="12">
        <v>7.7499999999999999E-2</v>
      </c>
      <c r="AD380" s="12">
        <f t="shared" si="24"/>
        <v>4.9285499999999996E-2</v>
      </c>
      <c r="AE380" s="13">
        <v>2.5000000000000001E-3</v>
      </c>
      <c r="AF380" s="15"/>
      <c r="AG380" s="12">
        <v>0.86499999999999999</v>
      </c>
      <c r="AH380" s="13">
        <v>1E-3</v>
      </c>
      <c r="AI380" s="13">
        <v>0.15</v>
      </c>
      <c r="AJ380" s="15"/>
      <c r="AK380" s="12">
        <v>0.10249999999999999</v>
      </c>
      <c r="AL380" s="15"/>
      <c r="AM380" s="15"/>
      <c r="AN380" s="12">
        <v>5.125</v>
      </c>
      <c r="AO380" s="15"/>
      <c r="AP380" s="15"/>
      <c r="AQ380" s="15"/>
      <c r="AR380" s="12">
        <v>187</v>
      </c>
      <c r="AS380" s="15"/>
      <c r="AT380" s="15"/>
      <c r="AU380" s="13">
        <v>0.15</v>
      </c>
      <c r="AV380" s="15"/>
      <c r="AW380" s="13">
        <v>1</v>
      </c>
      <c r="AX380" s="13">
        <v>0.01</v>
      </c>
      <c r="AY380" s="13">
        <v>0.25</v>
      </c>
      <c r="AZ380" s="13">
        <v>0.25</v>
      </c>
      <c r="BA380" s="13">
        <v>0.25</v>
      </c>
      <c r="BB380" s="13">
        <v>0.15</v>
      </c>
      <c r="BC380" s="15"/>
      <c r="BD380" s="13">
        <v>2.5</v>
      </c>
      <c r="BE380" s="13">
        <v>0.01</v>
      </c>
      <c r="BF380" s="12">
        <v>69.75</v>
      </c>
      <c r="BG380" s="12">
        <v>28.125</v>
      </c>
      <c r="BH380" s="12">
        <v>4.875</v>
      </c>
      <c r="BI380" s="12">
        <v>4</v>
      </c>
      <c r="BJ380" s="12">
        <v>10.875</v>
      </c>
      <c r="BK380" s="12">
        <v>231.5</v>
      </c>
      <c r="BL380" s="12">
        <v>0</v>
      </c>
      <c r="BM380" s="14" t="s">
        <v>395</v>
      </c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  <c r="BY380" s="15"/>
      <c r="BZ380" s="15"/>
      <c r="CA380" s="15"/>
      <c r="CB380" s="15"/>
      <c r="CC380" s="14" t="s">
        <v>395</v>
      </c>
      <c r="CD380" s="15"/>
      <c r="CE380" s="15"/>
      <c r="CF380" s="15"/>
      <c r="CG380" s="15"/>
      <c r="CH380" s="15"/>
      <c r="CI380" s="15"/>
      <c r="CJ380" s="15"/>
      <c r="CK380" s="15"/>
      <c r="CL380" s="15"/>
      <c r="CM380" s="15"/>
      <c r="CN380" s="15"/>
      <c r="CO380" s="15"/>
      <c r="CP380" s="15"/>
      <c r="CQ380" s="15"/>
      <c r="CR380" s="15"/>
      <c r="CS380" s="14"/>
      <c r="CT380" s="15"/>
      <c r="CU380" s="15"/>
      <c r="CV380" s="15"/>
      <c r="CW380" s="15"/>
      <c r="CX380" s="15"/>
      <c r="CY380" s="15"/>
      <c r="CZ380" s="15"/>
      <c r="DA380" s="15"/>
      <c r="DB380" s="15"/>
      <c r="DC380" s="15"/>
      <c r="DD380" s="15"/>
      <c r="DE380" s="15"/>
      <c r="DF380" s="15"/>
      <c r="DG380" s="15"/>
      <c r="DH380" s="10" t="s">
        <v>395</v>
      </c>
      <c r="DI380" s="15"/>
      <c r="DJ380" s="15"/>
      <c r="DK380" s="15"/>
      <c r="DL380" s="15"/>
      <c r="DM380" s="15"/>
      <c r="DN380" s="15"/>
      <c r="DO380" s="15"/>
      <c r="DP380" s="15"/>
      <c r="DQ380" s="15"/>
      <c r="DR380" s="15"/>
      <c r="DS380" s="15"/>
      <c r="DT380" s="13">
        <v>5.0000000000000001E-3</v>
      </c>
      <c r="DU380" s="15"/>
      <c r="DV380" s="15"/>
      <c r="DW380" s="15"/>
      <c r="DX380" s="15"/>
      <c r="DY380" s="15"/>
      <c r="DZ380" s="15"/>
      <c r="EA380" s="15"/>
      <c r="EB380" s="15"/>
      <c r="EC380" s="15"/>
      <c r="ED380" s="15"/>
      <c r="EE380" s="15"/>
      <c r="EF380" s="15"/>
      <c r="EG380" s="15"/>
      <c r="EH380" s="15"/>
      <c r="EI380" s="15"/>
      <c r="EJ380" s="15"/>
      <c r="EK380" s="15"/>
      <c r="EL380" s="15"/>
      <c r="EM380" s="15"/>
      <c r="EN380" s="15"/>
      <c r="EO380" s="15"/>
      <c r="EP380" s="15"/>
      <c r="EQ380" s="15"/>
      <c r="ER380" s="15"/>
      <c r="ES380" s="15"/>
      <c r="ET380" s="15"/>
      <c r="EU380" s="15"/>
      <c r="EV380" s="15"/>
      <c r="EW380" s="15"/>
      <c r="EX380" s="15"/>
      <c r="EY380" s="15"/>
      <c r="EZ380" s="15"/>
      <c r="FA380" s="15"/>
      <c r="FB380" s="15"/>
      <c r="FC380" s="15"/>
      <c r="FD380" s="15"/>
      <c r="FE380" s="15"/>
      <c r="FF380" s="15"/>
      <c r="FG380" s="15"/>
      <c r="FH380" s="15"/>
      <c r="FI380" s="15"/>
      <c r="FJ380" s="15"/>
      <c r="FK380" s="15"/>
      <c r="FL380" s="15"/>
      <c r="FM380" s="15"/>
      <c r="FN380" s="15"/>
      <c r="FO380" s="15"/>
      <c r="FP380" s="15"/>
      <c r="FQ380" s="15"/>
      <c r="FR380" s="15"/>
      <c r="FS380" s="15"/>
      <c r="FT380" s="15"/>
      <c r="FU380" s="15"/>
      <c r="FV380" s="15"/>
      <c r="FW380" s="15"/>
      <c r="FX380" s="15"/>
      <c r="FY380" s="15"/>
      <c r="FZ380" s="19">
        <v>0.25</v>
      </c>
      <c r="GA380" s="19">
        <v>0.25</v>
      </c>
      <c r="GB380" s="15"/>
      <c r="GC380" s="15"/>
      <c r="GD380" s="15"/>
      <c r="GE380" s="15"/>
      <c r="GF380" s="15"/>
      <c r="GG380" s="19">
        <v>0.25</v>
      </c>
      <c r="GH380" s="13">
        <v>0.25</v>
      </c>
      <c r="GI380" s="15"/>
      <c r="GJ380" s="13">
        <f t="shared" si="22"/>
        <v>0.5</v>
      </c>
      <c r="GK380" s="15"/>
      <c r="GL380" s="15"/>
      <c r="GM380" s="15"/>
      <c r="GN380" s="15"/>
      <c r="GO380" s="15"/>
      <c r="GP380" s="15"/>
      <c r="GQ380" s="30"/>
      <c r="GR380" s="1">
        <v>0.46</v>
      </c>
      <c r="GS380" s="1">
        <v>9.2899999999999991</v>
      </c>
      <c r="GT380" s="1">
        <v>90.795000000000002</v>
      </c>
    </row>
    <row r="381" spans="1:202" x14ac:dyDescent="0.2">
      <c r="A381" s="10" t="s">
        <v>1327</v>
      </c>
      <c r="B381" s="10" t="s">
        <v>1328</v>
      </c>
      <c r="C381" s="14"/>
      <c r="D381" s="14"/>
      <c r="E381" s="10" t="s">
        <v>390</v>
      </c>
      <c r="F381" s="10" t="s">
        <v>391</v>
      </c>
      <c r="G381" s="10" t="s">
        <v>392</v>
      </c>
      <c r="H381" s="10" t="s">
        <v>393</v>
      </c>
      <c r="I381" s="14"/>
      <c r="J381" s="14"/>
      <c r="K381" s="12">
        <v>217.75</v>
      </c>
      <c r="L381" s="15"/>
      <c r="M381" s="12">
        <v>697.25</v>
      </c>
      <c r="N381" s="15"/>
      <c r="O381" s="12">
        <v>1.3925000000000001</v>
      </c>
      <c r="P381" s="12">
        <v>7.375</v>
      </c>
      <c r="Q381" s="12">
        <v>320.5</v>
      </c>
      <c r="R381" s="15"/>
      <c r="S381" s="13" t="s">
        <v>424</v>
      </c>
      <c r="T381" s="12">
        <v>14.45</v>
      </c>
      <c r="U381" s="12">
        <v>369.25</v>
      </c>
      <c r="V381" s="19">
        <v>5.1999999999999998E-3</v>
      </c>
      <c r="W381" s="12">
        <v>0.55920000000000003</v>
      </c>
      <c r="X381" s="12">
        <v>7.2999999999999999E-5</v>
      </c>
      <c r="Y381" s="13">
        <f t="shared" si="21"/>
        <v>6.6856399999999996E-3</v>
      </c>
      <c r="Z381" s="20">
        <v>0.55295000000000005</v>
      </c>
      <c r="AA381" s="12">
        <f t="shared" si="23"/>
        <v>2.4487943700000003</v>
      </c>
      <c r="AB381" s="20">
        <v>1.3749999999999999E-3</v>
      </c>
      <c r="AC381" s="12">
        <v>0.25324999999999998</v>
      </c>
      <c r="AD381" s="12">
        <f t="shared" si="24"/>
        <v>4.5178374999999991E-3</v>
      </c>
      <c r="AE381" s="12">
        <v>7.4999999999999997E-3</v>
      </c>
      <c r="AF381" s="15"/>
      <c r="AG381" s="12">
        <v>0.8125</v>
      </c>
      <c r="AH381" s="12">
        <v>1.575E-2</v>
      </c>
      <c r="AI381" s="12">
        <v>0.46</v>
      </c>
      <c r="AJ381" s="15"/>
      <c r="AK381" s="15"/>
      <c r="AL381" s="12">
        <v>126.75</v>
      </c>
      <c r="AM381" s="15"/>
      <c r="AN381" s="12">
        <v>22.75</v>
      </c>
      <c r="AO381" s="12">
        <v>12.8</v>
      </c>
      <c r="AP381" s="15"/>
      <c r="AQ381" s="15"/>
      <c r="AR381" s="12">
        <v>128.75</v>
      </c>
      <c r="AS381" s="12">
        <v>5.9617500000000003</v>
      </c>
      <c r="AT381" s="15"/>
      <c r="AU381" s="12">
        <v>0.498</v>
      </c>
      <c r="AV381" s="15"/>
      <c r="AW381" s="12">
        <v>0.74224999999999997</v>
      </c>
      <c r="AX381" s="12">
        <v>1.4075000000000001E-2</v>
      </c>
      <c r="AY381" s="12">
        <v>0.48525000000000001</v>
      </c>
      <c r="AZ381" s="12">
        <v>1.022</v>
      </c>
      <c r="BA381" s="12">
        <v>0.29925000000000002</v>
      </c>
      <c r="BB381" s="12">
        <v>3.2550000000000003E-2</v>
      </c>
      <c r="BC381" s="15"/>
      <c r="BD381" s="12">
        <v>6.7175000000000002</v>
      </c>
      <c r="BE381" s="13">
        <v>5.0000000000000001E-3</v>
      </c>
      <c r="BF381" s="12">
        <v>179.5</v>
      </c>
      <c r="BG381" s="12">
        <v>98.5</v>
      </c>
      <c r="BH381" s="12">
        <v>34</v>
      </c>
      <c r="BI381" s="12">
        <v>17.25</v>
      </c>
      <c r="BJ381" s="12">
        <v>6.25</v>
      </c>
      <c r="BK381" s="12">
        <v>109.25</v>
      </c>
      <c r="BL381" s="12">
        <v>0</v>
      </c>
      <c r="BM381" s="14" t="s">
        <v>1171</v>
      </c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  <c r="BY381" s="15"/>
      <c r="BZ381" s="15"/>
      <c r="CA381" s="15"/>
      <c r="CB381" s="15"/>
      <c r="CC381" s="14" t="s">
        <v>1178</v>
      </c>
      <c r="CD381" s="15"/>
      <c r="CE381" s="15"/>
      <c r="CF381" s="15"/>
      <c r="CG381" s="15"/>
      <c r="CH381" s="15"/>
      <c r="CI381" s="15"/>
      <c r="CJ381" s="15"/>
      <c r="CK381" s="15"/>
      <c r="CL381" s="15"/>
      <c r="CM381" s="15"/>
      <c r="CN381" s="15"/>
      <c r="CO381" s="15"/>
      <c r="CP381" s="15"/>
      <c r="CQ381" s="13">
        <v>3.5E-4</v>
      </c>
      <c r="CR381" s="15"/>
      <c r="CS381" s="14"/>
      <c r="CT381" s="15"/>
      <c r="CU381" s="15"/>
      <c r="CV381" s="15"/>
      <c r="CW381" s="15"/>
      <c r="CX381" s="15"/>
      <c r="CY381" s="15"/>
      <c r="CZ381" s="15"/>
      <c r="DA381" s="15"/>
      <c r="DB381" s="15"/>
      <c r="DC381" s="15"/>
      <c r="DD381" s="15"/>
      <c r="DE381" s="15"/>
      <c r="DF381" s="15"/>
      <c r="DG381" s="13">
        <v>3.8E-3</v>
      </c>
      <c r="DH381" s="10" t="s">
        <v>1185</v>
      </c>
      <c r="DI381" s="15"/>
      <c r="DJ381" s="15"/>
      <c r="DK381" s="15"/>
      <c r="DL381" s="15"/>
      <c r="DM381" s="15"/>
      <c r="DN381" s="13">
        <v>5.4500000000000002E-4</v>
      </c>
      <c r="DO381" s="15"/>
      <c r="DP381" s="15"/>
      <c r="DQ381" s="15"/>
      <c r="DR381" s="15"/>
      <c r="DS381" s="15"/>
      <c r="DT381" s="13">
        <v>1.8499999999999999E-2</v>
      </c>
      <c r="DU381" s="15"/>
      <c r="DV381" s="13">
        <v>2.5599999999999999E-4</v>
      </c>
      <c r="DW381" s="13">
        <v>2.5700000000000001E-4</v>
      </c>
      <c r="DX381" s="15"/>
      <c r="DY381" s="13">
        <v>3.8499999999999998E-4</v>
      </c>
      <c r="DZ381" s="15"/>
      <c r="EA381" s="15"/>
      <c r="EB381" s="15"/>
      <c r="EC381" s="15"/>
      <c r="ED381" s="15"/>
      <c r="EE381" s="15"/>
      <c r="EF381" s="15"/>
      <c r="EG381" s="13">
        <v>3.6999999999999999E-4</v>
      </c>
      <c r="EH381" s="15"/>
      <c r="EI381" s="15"/>
      <c r="EJ381" s="15"/>
      <c r="EK381" s="15"/>
      <c r="EL381" s="15"/>
      <c r="EM381" s="15"/>
      <c r="EN381" s="15"/>
      <c r="EO381" s="15"/>
      <c r="EP381" s="15"/>
      <c r="EQ381" s="15"/>
      <c r="ER381" s="15"/>
      <c r="ES381" s="15"/>
      <c r="ET381" s="15"/>
      <c r="EU381" s="15"/>
      <c r="EV381" s="15"/>
      <c r="EW381" s="15"/>
      <c r="EX381" s="15"/>
      <c r="EY381" s="15"/>
      <c r="EZ381" s="15"/>
      <c r="FA381" s="15"/>
      <c r="FB381" s="15"/>
      <c r="FC381" s="15"/>
      <c r="FD381" s="15"/>
      <c r="FE381" s="15"/>
      <c r="FF381" s="15"/>
      <c r="FG381" s="15"/>
      <c r="FH381" s="15"/>
      <c r="FI381" s="15"/>
      <c r="FJ381" s="15"/>
      <c r="FK381" s="15"/>
      <c r="FL381" s="15"/>
      <c r="FM381" s="15"/>
      <c r="FN381" s="15"/>
      <c r="FO381" s="15"/>
      <c r="FP381" s="15"/>
      <c r="FQ381" s="15"/>
      <c r="FR381" s="15"/>
      <c r="FS381" s="15"/>
      <c r="FT381" s="15"/>
      <c r="FU381" s="15"/>
      <c r="FV381" s="15"/>
      <c r="FW381" s="15"/>
      <c r="FX381" s="15"/>
      <c r="FY381" s="15"/>
      <c r="FZ381" s="19">
        <v>5.62E-2</v>
      </c>
      <c r="GA381" s="19">
        <v>5.2499999999999998E-2</v>
      </c>
      <c r="GB381" s="15"/>
      <c r="GC381" s="15"/>
      <c r="GD381" s="15"/>
      <c r="GE381" s="15"/>
      <c r="GF381" s="15"/>
      <c r="GG381" s="19">
        <v>5.4899999999999997E-2</v>
      </c>
      <c r="GH381" s="13">
        <v>5.6099999999999997E-2</v>
      </c>
      <c r="GI381" s="15"/>
      <c r="GJ381" s="13">
        <f t="shared" si="22"/>
        <v>0.1111</v>
      </c>
      <c r="GK381" s="15"/>
      <c r="GL381" s="15"/>
      <c r="GM381" s="15"/>
      <c r="GN381" s="15"/>
      <c r="GO381" s="15"/>
      <c r="GP381" s="15"/>
      <c r="GQ381" s="2" t="s">
        <v>645</v>
      </c>
      <c r="GR381" s="1">
        <v>0.65249999999999997</v>
      </c>
      <c r="GS381" s="1">
        <v>7.9249999999999998</v>
      </c>
      <c r="GT381" s="1">
        <v>77.569999999999993</v>
      </c>
    </row>
    <row r="382" spans="1:202" x14ac:dyDescent="0.2">
      <c r="A382" s="10" t="s">
        <v>1329</v>
      </c>
      <c r="B382" s="10" t="s">
        <v>1330</v>
      </c>
      <c r="C382" s="14"/>
      <c r="D382" s="14"/>
      <c r="E382" s="10" t="s">
        <v>390</v>
      </c>
      <c r="F382" s="10" t="s">
        <v>391</v>
      </c>
      <c r="G382" s="10" t="s">
        <v>392</v>
      </c>
      <c r="H382" s="10" t="s">
        <v>393</v>
      </c>
      <c r="I382" s="14"/>
      <c r="J382" s="14"/>
      <c r="K382" s="12">
        <v>173.75</v>
      </c>
      <c r="L382" s="12">
        <v>2.125</v>
      </c>
      <c r="M382" s="12">
        <v>375</v>
      </c>
      <c r="N382" s="12">
        <v>0</v>
      </c>
      <c r="O382" s="12">
        <v>0.16250000000000001</v>
      </c>
      <c r="P382" s="12">
        <v>7.6749999999999998</v>
      </c>
      <c r="Q382" s="12">
        <v>267.07499999999999</v>
      </c>
      <c r="R382" s="15"/>
      <c r="S382" s="13" t="s">
        <v>424</v>
      </c>
      <c r="T382" s="12">
        <v>13.55</v>
      </c>
      <c r="U382" s="12">
        <v>190.5</v>
      </c>
      <c r="V382" s="20">
        <v>4.1250000000000002E-2</v>
      </c>
      <c r="W382" s="12">
        <v>0.43</v>
      </c>
      <c r="X382" s="15"/>
      <c r="Y382" s="13">
        <f t="shared" si="21"/>
        <v>5.3035125000000002E-2</v>
      </c>
      <c r="Z382" s="20">
        <v>0.39250000000000002</v>
      </c>
      <c r="AA382" s="12">
        <f t="shared" si="23"/>
        <v>1.7382255000000002</v>
      </c>
      <c r="AB382" s="19">
        <v>1.4999999999999999E-2</v>
      </c>
      <c r="AC382" s="12">
        <v>0.1525</v>
      </c>
      <c r="AD382" s="12">
        <f t="shared" si="24"/>
        <v>4.9285499999999996E-2</v>
      </c>
      <c r="AE382" s="13">
        <v>2.5000000000000001E-3</v>
      </c>
      <c r="AF382" s="15"/>
      <c r="AG382" s="12">
        <v>0.58250000000000002</v>
      </c>
      <c r="AH382" s="13">
        <v>1E-3</v>
      </c>
      <c r="AI382" s="12">
        <v>0.39500000000000002</v>
      </c>
      <c r="AJ382" s="15"/>
      <c r="AK382" s="15"/>
      <c r="AL382" s="15"/>
      <c r="AM382" s="15"/>
      <c r="AN382" s="12">
        <v>4.6500000000000004</v>
      </c>
      <c r="AO382" s="15"/>
      <c r="AP382" s="15"/>
      <c r="AQ382" s="15"/>
      <c r="AR382" s="12">
        <v>4.625</v>
      </c>
      <c r="AS382" s="13">
        <v>2.5</v>
      </c>
      <c r="AT382" s="15"/>
      <c r="AU382" s="13">
        <v>0.15</v>
      </c>
      <c r="AV382" s="15"/>
      <c r="AW382" s="13">
        <v>1</v>
      </c>
      <c r="AX382" s="13">
        <v>0.01</v>
      </c>
      <c r="AY382" s="13">
        <v>0.25</v>
      </c>
      <c r="AZ382" s="13">
        <v>0.25</v>
      </c>
      <c r="BA382" s="13">
        <v>0.25</v>
      </c>
      <c r="BB382" s="13">
        <v>0.15</v>
      </c>
      <c r="BC382" s="15"/>
      <c r="BD382" s="13">
        <v>2.5</v>
      </c>
      <c r="BE382" s="13">
        <v>0.01</v>
      </c>
      <c r="BF382" s="12">
        <v>358.5</v>
      </c>
      <c r="BG382" s="12">
        <v>113.5</v>
      </c>
      <c r="BH382" s="12">
        <v>1.5</v>
      </c>
      <c r="BI382" s="12">
        <v>1.5</v>
      </c>
      <c r="BJ382" s="12">
        <v>7.25</v>
      </c>
      <c r="BK382" s="12">
        <v>324</v>
      </c>
      <c r="BL382" s="12">
        <v>0</v>
      </c>
      <c r="BM382" s="14" t="s">
        <v>395</v>
      </c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  <c r="BY382" s="15"/>
      <c r="BZ382" s="15"/>
      <c r="CA382" s="15"/>
      <c r="CB382" s="15"/>
      <c r="CC382" s="14" t="s">
        <v>395</v>
      </c>
      <c r="CD382" s="15"/>
      <c r="CE382" s="15"/>
      <c r="CF382" s="15"/>
      <c r="CG382" s="15"/>
      <c r="CH382" s="15"/>
      <c r="CI382" s="15"/>
      <c r="CJ382" s="15"/>
      <c r="CK382" s="15"/>
      <c r="CL382" s="15"/>
      <c r="CM382" s="15"/>
      <c r="CN382" s="15"/>
      <c r="CO382" s="15"/>
      <c r="CP382" s="15"/>
      <c r="CQ382" s="15"/>
      <c r="CR382" s="15"/>
      <c r="CS382" s="14"/>
      <c r="CT382" s="15"/>
      <c r="CU382" s="15"/>
      <c r="CV382" s="15"/>
      <c r="CW382" s="15"/>
      <c r="CX382" s="15"/>
      <c r="CY382" s="15"/>
      <c r="CZ382" s="15"/>
      <c r="DA382" s="15"/>
      <c r="DB382" s="15"/>
      <c r="DC382" s="15"/>
      <c r="DD382" s="15"/>
      <c r="DE382" s="15"/>
      <c r="DF382" s="15"/>
      <c r="DG382" s="15"/>
      <c r="DH382" s="10" t="s">
        <v>395</v>
      </c>
      <c r="DI382" s="15"/>
      <c r="DJ382" s="15"/>
      <c r="DK382" s="15"/>
      <c r="DL382" s="15"/>
      <c r="DM382" s="15"/>
      <c r="DN382" s="15"/>
      <c r="DO382" s="15"/>
      <c r="DP382" s="15"/>
      <c r="DQ382" s="15"/>
      <c r="DR382" s="15"/>
      <c r="DS382" s="15"/>
      <c r="DT382" s="13">
        <v>5.0000000000000001E-3</v>
      </c>
      <c r="DU382" s="15"/>
      <c r="DV382" s="15"/>
      <c r="DW382" s="15"/>
      <c r="DX382" s="15"/>
      <c r="DY382" s="15"/>
      <c r="DZ382" s="15"/>
      <c r="EA382" s="15"/>
      <c r="EB382" s="15"/>
      <c r="EC382" s="15"/>
      <c r="ED382" s="15"/>
      <c r="EE382" s="15"/>
      <c r="EF382" s="15"/>
      <c r="EG382" s="15"/>
      <c r="EH382" s="15"/>
      <c r="EI382" s="15"/>
      <c r="EJ382" s="15"/>
      <c r="EK382" s="15"/>
      <c r="EL382" s="15"/>
      <c r="EM382" s="15"/>
      <c r="EN382" s="15"/>
      <c r="EO382" s="15"/>
      <c r="EP382" s="15"/>
      <c r="EQ382" s="15"/>
      <c r="ER382" s="15"/>
      <c r="ES382" s="15"/>
      <c r="ET382" s="15"/>
      <c r="EU382" s="15"/>
      <c r="EV382" s="15"/>
      <c r="EW382" s="15"/>
      <c r="EX382" s="15"/>
      <c r="EY382" s="15"/>
      <c r="EZ382" s="15"/>
      <c r="FA382" s="15"/>
      <c r="FB382" s="15"/>
      <c r="FC382" s="15"/>
      <c r="FD382" s="15"/>
      <c r="FE382" s="15"/>
      <c r="FF382" s="15"/>
      <c r="FG382" s="15"/>
      <c r="FH382" s="15"/>
      <c r="FI382" s="15"/>
      <c r="FJ382" s="15"/>
      <c r="FK382" s="15"/>
      <c r="FL382" s="15"/>
      <c r="FM382" s="15"/>
      <c r="FN382" s="15"/>
      <c r="FO382" s="15"/>
      <c r="FP382" s="15"/>
      <c r="FQ382" s="15"/>
      <c r="FR382" s="15"/>
      <c r="FS382" s="15"/>
      <c r="FT382" s="15"/>
      <c r="FU382" s="15"/>
      <c r="FV382" s="15"/>
      <c r="FW382" s="15"/>
      <c r="FX382" s="15"/>
      <c r="FY382" s="15"/>
      <c r="FZ382" s="19">
        <v>0.25</v>
      </c>
      <c r="GA382" s="19">
        <v>0.25</v>
      </c>
      <c r="GB382" s="15"/>
      <c r="GC382" s="15"/>
      <c r="GD382" s="15"/>
      <c r="GE382" s="15"/>
      <c r="GF382" s="15"/>
      <c r="GG382" s="19">
        <v>0.25</v>
      </c>
      <c r="GH382" s="13">
        <v>0.25</v>
      </c>
      <c r="GI382" s="15"/>
      <c r="GJ382" s="13">
        <f t="shared" si="22"/>
        <v>0.5</v>
      </c>
      <c r="GK382" s="15"/>
      <c r="GL382" s="15"/>
      <c r="GM382" s="15"/>
      <c r="GN382" s="15"/>
      <c r="GO382" s="15"/>
      <c r="GP382" s="15"/>
      <c r="GQ382" s="30"/>
      <c r="GR382" s="1">
        <v>0.4425</v>
      </c>
      <c r="GS382" s="1">
        <v>10.029999999999999</v>
      </c>
      <c r="GT382" s="1">
        <v>96.472499999999997</v>
      </c>
    </row>
    <row r="383" spans="1:202" x14ac:dyDescent="0.2">
      <c r="A383" s="10" t="s">
        <v>1331</v>
      </c>
      <c r="B383" s="10" t="s">
        <v>1332</v>
      </c>
      <c r="C383" s="14"/>
      <c r="D383" s="14"/>
      <c r="E383" s="10" t="s">
        <v>390</v>
      </c>
      <c r="F383" s="10" t="s">
        <v>391</v>
      </c>
      <c r="G383" s="10" t="s">
        <v>392</v>
      </c>
      <c r="H383" s="10" t="s">
        <v>393</v>
      </c>
      <c r="I383" s="14"/>
      <c r="J383" s="14"/>
      <c r="K383" s="12">
        <v>146.25</v>
      </c>
      <c r="L383" s="12">
        <v>1.125</v>
      </c>
      <c r="M383" s="12">
        <v>284.75</v>
      </c>
      <c r="N383" s="12">
        <v>0</v>
      </c>
      <c r="O383" s="12">
        <v>0.14374999999999999</v>
      </c>
      <c r="P383" s="12">
        <v>7.8775000000000004</v>
      </c>
      <c r="Q383" s="12">
        <v>255.47499999999999</v>
      </c>
      <c r="R383" s="15"/>
      <c r="S383" s="13" t="s">
        <v>424</v>
      </c>
      <c r="T383" s="12">
        <v>11.775</v>
      </c>
      <c r="U383" s="12">
        <v>155.75</v>
      </c>
      <c r="V383" s="20">
        <v>2.8750000000000001E-2</v>
      </c>
      <c r="W383" s="12">
        <v>0.21</v>
      </c>
      <c r="X383" s="15"/>
      <c r="Y383" s="13">
        <f t="shared" si="21"/>
        <v>3.6963875E-2</v>
      </c>
      <c r="Z383" s="20">
        <v>0.24249999999999999</v>
      </c>
      <c r="AA383" s="12">
        <f t="shared" si="23"/>
        <v>1.0739355000000002</v>
      </c>
      <c r="AB383" s="19">
        <v>1.4999999999999999E-2</v>
      </c>
      <c r="AC383" s="12">
        <v>9.5000000000000001E-2</v>
      </c>
      <c r="AD383" s="12">
        <f t="shared" si="24"/>
        <v>4.9285499999999996E-2</v>
      </c>
      <c r="AE383" s="12">
        <v>7.3999999999999996E-2</v>
      </c>
      <c r="AF383" s="15"/>
      <c r="AG383" s="12">
        <v>0.30499999999999999</v>
      </c>
      <c r="AH383" s="12">
        <v>0.1</v>
      </c>
      <c r="AI383" s="13">
        <v>0.15</v>
      </c>
      <c r="AJ383" s="15"/>
      <c r="AK383" s="15"/>
      <c r="AL383" s="15"/>
      <c r="AM383" s="15"/>
      <c r="AN383" s="12">
        <v>4.3250000000000002</v>
      </c>
      <c r="AO383" s="15"/>
      <c r="AP383" s="15"/>
      <c r="AQ383" s="15"/>
      <c r="AR383" s="12">
        <v>2.4750000000000001</v>
      </c>
      <c r="AS383" s="15"/>
      <c r="AT383" s="15"/>
      <c r="AU383" s="13">
        <v>0.15</v>
      </c>
      <c r="AV383" s="15"/>
      <c r="AW383" s="13">
        <v>1</v>
      </c>
      <c r="AX383" s="13">
        <v>0.01</v>
      </c>
      <c r="AY383" s="13">
        <v>0.25</v>
      </c>
      <c r="AZ383" s="13">
        <v>0.25</v>
      </c>
      <c r="BA383" s="13">
        <v>0.25</v>
      </c>
      <c r="BB383" s="13">
        <v>0.15</v>
      </c>
      <c r="BC383" s="15"/>
      <c r="BD383" s="13">
        <v>2.5</v>
      </c>
      <c r="BE383" s="13">
        <v>0.01</v>
      </c>
      <c r="BF383" s="12">
        <v>77.25</v>
      </c>
      <c r="BG383" s="12">
        <v>70.5</v>
      </c>
      <c r="BH383" s="12">
        <v>2.875</v>
      </c>
      <c r="BI383" s="12">
        <v>2.25</v>
      </c>
      <c r="BJ383" s="12">
        <v>3.125</v>
      </c>
      <c r="BK383" s="12">
        <v>50.25</v>
      </c>
      <c r="BL383" s="12">
        <v>0</v>
      </c>
      <c r="BM383" s="14" t="s">
        <v>395</v>
      </c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  <c r="BY383" s="15"/>
      <c r="BZ383" s="15"/>
      <c r="CA383" s="15"/>
      <c r="CB383" s="15"/>
      <c r="CC383" s="14" t="s">
        <v>395</v>
      </c>
      <c r="CD383" s="15"/>
      <c r="CE383" s="15"/>
      <c r="CF383" s="15"/>
      <c r="CG383" s="15"/>
      <c r="CH383" s="15"/>
      <c r="CI383" s="15"/>
      <c r="CJ383" s="15"/>
      <c r="CK383" s="15"/>
      <c r="CL383" s="15"/>
      <c r="CM383" s="15"/>
      <c r="CN383" s="15"/>
      <c r="CO383" s="15"/>
      <c r="CP383" s="15"/>
      <c r="CQ383" s="15"/>
      <c r="CR383" s="15"/>
      <c r="CS383" s="14"/>
      <c r="CT383" s="15"/>
      <c r="CU383" s="15"/>
      <c r="CV383" s="15"/>
      <c r="CW383" s="15"/>
      <c r="CX383" s="15"/>
      <c r="CY383" s="15"/>
      <c r="CZ383" s="15"/>
      <c r="DA383" s="15"/>
      <c r="DB383" s="15"/>
      <c r="DC383" s="15"/>
      <c r="DD383" s="15"/>
      <c r="DE383" s="15"/>
      <c r="DF383" s="15"/>
      <c r="DG383" s="15"/>
      <c r="DH383" s="10" t="s">
        <v>395</v>
      </c>
      <c r="DI383" s="15"/>
      <c r="DJ383" s="15"/>
      <c r="DK383" s="15"/>
      <c r="DL383" s="15"/>
      <c r="DM383" s="15"/>
      <c r="DN383" s="15"/>
      <c r="DO383" s="15"/>
      <c r="DP383" s="15"/>
      <c r="DQ383" s="15"/>
      <c r="DR383" s="15"/>
      <c r="DS383" s="15"/>
      <c r="DT383" s="13">
        <v>5.0000000000000001E-3</v>
      </c>
      <c r="DU383" s="15"/>
      <c r="DV383" s="15"/>
      <c r="DW383" s="15"/>
      <c r="DX383" s="15"/>
      <c r="DY383" s="15"/>
      <c r="DZ383" s="15"/>
      <c r="EA383" s="15"/>
      <c r="EB383" s="15"/>
      <c r="EC383" s="15"/>
      <c r="ED383" s="15"/>
      <c r="EE383" s="15"/>
      <c r="EF383" s="15"/>
      <c r="EG383" s="15"/>
      <c r="EH383" s="15"/>
      <c r="EI383" s="15"/>
      <c r="EJ383" s="15"/>
      <c r="EK383" s="15"/>
      <c r="EL383" s="15"/>
      <c r="EM383" s="15"/>
      <c r="EN383" s="15"/>
      <c r="EO383" s="15"/>
      <c r="EP383" s="15"/>
      <c r="EQ383" s="15"/>
      <c r="ER383" s="15"/>
      <c r="ES383" s="15"/>
      <c r="ET383" s="15"/>
      <c r="EU383" s="15"/>
      <c r="EV383" s="15"/>
      <c r="EW383" s="15"/>
      <c r="EX383" s="15"/>
      <c r="EY383" s="15"/>
      <c r="EZ383" s="15"/>
      <c r="FA383" s="15"/>
      <c r="FB383" s="15"/>
      <c r="FC383" s="15"/>
      <c r="FD383" s="15"/>
      <c r="FE383" s="15"/>
      <c r="FF383" s="15"/>
      <c r="FG383" s="15"/>
      <c r="FH383" s="15"/>
      <c r="FI383" s="15"/>
      <c r="FJ383" s="15"/>
      <c r="FK383" s="15"/>
      <c r="FL383" s="15"/>
      <c r="FM383" s="15"/>
      <c r="FN383" s="15"/>
      <c r="FO383" s="15"/>
      <c r="FP383" s="15"/>
      <c r="FQ383" s="15"/>
      <c r="FR383" s="15"/>
      <c r="FS383" s="15"/>
      <c r="FT383" s="15"/>
      <c r="FU383" s="15"/>
      <c r="FV383" s="15"/>
      <c r="FW383" s="15"/>
      <c r="FX383" s="15"/>
      <c r="FY383" s="15"/>
      <c r="FZ383" s="19">
        <v>0.25</v>
      </c>
      <c r="GA383" s="19">
        <v>0.25</v>
      </c>
      <c r="GB383" s="15"/>
      <c r="GC383" s="15"/>
      <c r="GD383" s="15"/>
      <c r="GE383" s="15"/>
      <c r="GF383" s="15"/>
      <c r="GG383" s="19">
        <v>0.25</v>
      </c>
      <c r="GH383" s="13">
        <v>0.25</v>
      </c>
      <c r="GI383" s="15"/>
      <c r="GJ383" s="13">
        <f t="shared" si="22"/>
        <v>0.5</v>
      </c>
      <c r="GK383" s="15"/>
      <c r="GL383" s="15"/>
      <c r="GM383" s="15"/>
      <c r="GN383" s="15"/>
      <c r="GO383" s="15"/>
      <c r="GP383" s="15"/>
      <c r="GQ383" s="30"/>
      <c r="GR383" s="1">
        <v>0.39500000000000002</v>
      </c>
      <c r="GS383" s="1">
        <v>10.885</v>
      </c>
      <c r="GT383" s="1">
        <v>100.5575</v>
      </c>
    </row>
    <row r="384" spans="1:202" x14ac:dyDescent="0.2">
      <c r="A384" s="10" t="s">
        <v>1333</v>
      </c>
      <c r="B384" s="10" t="s">
        <v>1334</v>
      </c>
      <c r="C384" s="14"/>
      <c r="D384" s="14"/>
      <c r="E384" s="10" t="s">
        <v>390</v>
      </c>
      <c r="F384" s="10" t="s">
        <v>391</v>
      </c>
      <c r="G384" s="10" t="s">
        <v>392</v>
      </c>
      <c r="H384" s="10" t="s">
        <v>393</v>
      </c>
      <c r="I384" s="14"/>
      <c r="J384" s="14"/>
      <c r="K384" s="12">
        <v>349.16666700000002</v>
      </c>
      <c r="L384" s="12">
        <v>7.8333329999999997</v>
      </c>
      <c r="M384" s="12">
        <v>858.66666699999996</v>
      </c>
      <c r="N384" s="12">
        <v>0</v>
      </c>
      <c r="O384" s="12">
        <v>1.2625</v>
      </c>
      <c r="P384" s="12">
        <v>7.443333</v>
      </c>
      <c r="Q384" s="12">
        <v>209.61666700000001</v>
      </c>
      <c r="R384" s="15"/>
      <c r="S384" s="15"/>
      <c r="T384" s="12">
        <v>13.95</v>
      </c>
      <c r="U384" s="12">
        <v>428.66666700000002</v>
      </c>
      <c r="V384" s="19">
        <v>5.0000000000000001E-3</v>
      </c>
      <c r="W384" s="12">
        <v>3.9666670000000002</v>
      </c>
      <c r="X384" s="15"/>
      <c r="Y384" s="13">
        <f t="shared" si="21"/>
        <v>6.4285000000000002E-3</v>
      </c>
      <c r="Z384" s="20">
        <v>3.9666670000000002</v>
      </c>
      <c r="AA384" s="12">
        <f t="shared" si="23"/>
        <v>17.566781476200003</v>
      </c>
      <c r="AB384" s="19">
        <v>1.4999999999999999E-2</v>
      </c>
      <c r="AC384" s="12">
        <v>0.68333299999999997</v>
      </c>
      <c r="AD384" s="12">
        <f t="shared" si="24"/>
        <v>4.9285499999999996E-2</v>
      </c>
      <c r="AE384" s="13">
        <v>2.5000000000000001E-3</v>
      </c>
      <c r="AF384" s="15"/>
      <c r="AG384" s="12">
        <v>4.6500000000000004</v>
      </c>
      <c r="AH384" s="13">
        <v>1E-3</v>
      </c>
      <c r="AI384" s="13">
        <v>0.15</v>
      </c>
      <c r="AJ384" s="13">
        <v>1.4999999999999999E-2</v>
      </c>
      <c r="AK384" s="15"/>
      <c r="AL384" s="15"/>
      <c r="AM384" s="15"/>
      <c r="AN384" s="12">
        <v>28.666667</v>
      </c>
      <c r="AO384" s="15"/>
      <c r="AP384" s="15"/>
      <c r="AQ384" s="15"/>
      <c r="AR384" s="12">
        <v>25.333333</v>
      </c>
      <c r="AS384" s="15"/>
      <c r="AT384" s="13">
        <v>0.5</v>
      </c>
      <c r="AU384" s="13">
        <v>0.15</v>
      </c>
      <c r="AV384" s="15"/>
      <c r="AW384" s="12">
        <v>4.2116670000000003</v>
      </c>
      <c r="AX384" s="13">
        <v>0.01</v>
      </c>
      <c r="AY384" s="13">
        <v>0.25</v>
      </c>
      <c r="AZ384" s="13">
        <v>0.25</v>
      </c>
      <c r="BA384" s="13">
        <v>0.25</v>
      </c>
      <c r="BB384" s="13">
        <v>0.15</v>
      </c>
      <c r="BC384" s="15"/>
      <c r="BD384" s="13">
        <v>2.5</v>
      </c>
      <c r="BE384" s="13">
        <v>0.01</v>
      </c>
      <c r="BF384" s="12">
        <v>134.5</v>
      </c>
      <c r="BG384" s="12">
        <v>169.75</v>
      </c>
      <c r="BH384" s="12">
        <v>1.375</v>
      </c>
      <c r="BI384" s="13">
        <v>0.5</v>
      </c>
      <c r="BJ384" s="12">
        <v>5.75</v>
      </c>
      <c r="BK384" s="12">
        <v>31.25</v>
      </c>
      <c r="BL384" s="12">
        <v>631.66666699999996</v>
      </c>
      <c r="BM384" s="14" t="s">
        <v>395</v>
      </c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  <c r="BY384" s="15"/>
      <c r="BZ384" s="15"/>
      <c r="CA384" s="15"/>
      <c r="CB384" s="15"/>
      <c r="CC384" s="14" t="s">
        <v>395</v>
      </c>
      <c r="CD384" s="15"/>
      <c r="CE384" s="15"/>
      <c r="CF384" s="15"/>
      <c r="CG384" s="15"/>
      <c r="CH384" s="15"/>
      <c r="CI384" s="15"/>
      <c r="CJ384" s="15"/>
      <c r="CK384" s="15"/>
      <c r="CL384" s="15"/>
      <c r="CM384" s="15"/>
      <c r="CN384" s="15"/>
      <c r="CO384" s="15"/>
      <c r="CP384" s="15"/>
      <c r="CQ384" s="15"/>
      <c r="CR384" s="15"/>
      <c r="CS384" s="18">
        <v>1.4883E-2</v>
      </c>
      <c r="CT384" s="15"/>
      <c r="CU384" s="15"/>
      <c r="CV384" s="15"/>
      <c r="CW384" s="15"/>
      <c r="CX384" s="15"/>
      <c r="CY384" s="15"/>
      <c r="CZ384" s="15"/>
      <c r="DA384" s="15"/>
      <c r="DB384" s="15"/>
      <c r="DC384" s="15"/>
      <c r="DD384" s="15"/>
      <c r="DE384" s="15"/>
      <c r="DF384" s="15"/>
      <c r="DG384" s="15"/>
      <c r="DH384" s="10" t="s">
        <v>395</v>
      </c>
      <c r="DI384" s="15"/>
      <c r="DJ384" s="15"/>
      <c r="DK384" s="15"/>
      <c r="DL384" s="15"/>
      <c r="DM384" s="15"/>
      <c r="DN384" s="15"/>
      <c r="DO384" s="15"/>
      <c r="DP384" s="15"/>
      <c r="DQ384" s="15"/>
      <c r="DR384" s="15"/>
      <c r="DS384" s="15"/>
      <c r="DT384" s="13">
        <v>5.0000000000000001E-3</v>
      </c>
      <c r="DU384" s="15"/>
      <c r="DV384" s="15"/>
      <c r="DW384" s="15"/>
      <c r="DX384" s="15"/>
      <c r="DY384" s="15"/>
      <c r="DZ384" s="15"/>
      <c r="EA384" s="15"/>
      <c r="EB384" s="15"/>
      <c r="EC384" s="15"/>
      <c r="ED384" s="15"/>
      <c r="EE384" s="15"/>
      <c r="EF384" s="15"/>
      <c r="EG384" s="15"/>
      <c r="EH384" s="15"/>
      <c r="EI384" s="15"/>
      <c r="EJ384" s="15"/>
      <c r="EK384" s="15"/>
      <c r="EL384" s="15"/>
      <c r="EM384" s="15"/>
      <c r="EN384" s="15"/>
      <c r="EO384" s="15"/>
      <c r="EP384" s="15"/>
      <c r="EQ384" s="15"/>
      <c r="ER384" s="15"/>
      <c r="ES384" s="15"/>
      <c r="ET384" s="15"/>
      <c r="EU384" s="15"/>
      <c r="EV384" s="15"/>
      <c r="EW384" s="15"/>
      <c r="EX384" s="15"/>
      <c r="EY384" s="15"/>
      <c r="EZ384" s="15"/>
      <c r="FA384" s="15"/>
      <c r="FB384" s="15"/>
      <c r="FC384" s="15"/>
      <c r="FD384" s="15"/>
      <c r="FE384" s="15"/>
      <c r="FF384" s="15"/>
      <c r="FG384" s="15"/>
      <c r="FH384" s="15"/>
      <c r="FI384" s="15"/>
      <c r="FJ384" s="15"/>
      <c r="FK384" s="15"/>
      <c r="FL384" s="15"/>
      <c r="FM384" s="15"/>
      <c r="FN384" s="15"/>
      <c r="FO384" s="15"/>
      <c r="FP384" s="15"/>
      <c r="FQ384" s="15"/>
      <c r="FR384" s="15"/>
      <c r="FS384" s="15"/>
      <c r="FT384" s="15"/>
      <c r="FU384" s="13">
        <v>2.5000000000000001E-3</v>
      </c>
      <c r="FV384" s="15"/>
      <c r="FW384" s="15"/>
      <c r="FX384" s="13">
        <v>2.5000000000000001E-3</v>
      </c>
      <c r="FY384" s="15"/>
      <c r="FZ384" s="19">
        <v>0.25</v>
      </c>
      <c r="GA384" s="19">
        <v>0.25</v>
      </c>
      <c r="GB384" s="15"/>
      <c r="GC384" s="15"/>
      <c r="GD384" s="15"/>
      <c r="GE384" s="15"/>
      <c r="GF384" s="15"/>
      <c r="GG384" s="19">
        <v>0.25</v>
      </c>
      <c r="GH384" s="13">
        <v>0.25</v>
      </c>
      <c r="GI384" s="15"/>
      <c r="GJ384" s="13">
        <f t="shared" si="22"/>
        <v>0.5</v>
      </c>
      <c r="GK384" s="15"/>
      <c r="GL384" s="15"/>
      <c r="GM384" s="15"/>
      <c r="GN384" s="15"/>
      <c r="GO384" s="15"/>
      <c r="GP384" s="15"/>
      <c r="GQ384" s="30"/>
      <c r="GR384" s="1">
        <v>0.34499999999999997</v>
      </c>
      <c r="GS384" s="1">
        <v>4.9516669999999996</v>
      </c>
      <c r="GT384" s="1">
        <v>47.994999999999997</v>
      </c>
    </row>
    <row r="385" spans="1:202" x14ac:dyDescent="0.2">
      <c r="A385" s="10" t="s">
        <v>1335</v>
      </c>
      <c r="B385" s="10" t="s">
        <v>1336</v>
      </c>
      <c r="C385" s="14"/>
      <c r="D385" s="14"/>
      <c r="E385" s="10" t="s">
        <v>390</v>
      </c>
      <c r="F385" s="10" t="s">
        <v>391</v>
      </c>
      <c r="G385" s="10" t="s">
        <v>392</v>
      </c>
      <c r="H385" s="10" t="s">
        <v>393</v>
      </c>
      <c r="I385" s="14"/>
      <c r="J385" s="14"/>
      <c r="K385" s="12">
        <v>196.16666699999999</v>
      </c>
      <c r="L385" s="12">
        <v>4.9166670000000003</v>
      </c>
      <c r="M385" s="12">
        <v>738.75</v>
      </c>
      <c r="N385" s="12">
        <v>0</v>
      </c>
      <c r="O385" s="15"/>
      <c r="P385" s="12">
        <v>7.5225</v>
      </c>
      <c r="Q385" s="15"/>
      <c r="R385" s="15"/>
      <c r="S385" s="13" t="s">
        <v>424</v>
      </c>
      <c r="T385" s="12">
        <v>16.108332999999998</v>
      </c>
      <c r="U385" s="12">
        <v>252.16666699999999</v>
      </c>
      <c r="V385" s="20">
        <v>1.375E-2</v>
      </c>
      <c r="W385" s="12">
        <v>0.13583300000000001</v>
      </c>
      <c r="X385" s="13">
        <v>5.0000000000000001E-3</v>
      </c>
      <c r="Y385" s="13">
        <f t="shared" si="21"/>
        <v>1.7678375E-2</v>
      </c>
      <c r="Z385" s="19">
        <v>1.15E-2</v>
      </c>
      <c r="AA385" s="12">
        <f t="shared" si="23"/>
        <v>5.0928900000000006E-2</v>
      </c>
      <c r="AB385" s="19">
        <v>1.4999999999999999E-2</v>
      </c>
      <c r="AC385" s="12">
        <v>0.23083300000000001</v>
      </c>
      <c r="AD385" s="12">
        <f t="shared" si="24"/>
        <v>4.9285499999999996E-2</v>
      </c>
      <c r="AE385" s="13">
        <v>2.5000000000000001E-3</v>
      </c>
      <c r="AF385" s="15"/>
      <c r="AG385" s="12">
        <v>0.36666700000000002</v>
      </c>
      <c r="AH385" s="12">
        <v>2.5829999999999998E-3</v>
      </c>
      <c r="AI385" s="12">
        <v>0.99583299999999997</v>
      </c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2">
        <v>0</v>
      </c>
      <c r="BM385" s="14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  <c r="BY385" s="15"/>
      <c r="BZ385" s="15"/>
      <c r="CA385" s="15"/>
      <c r="CB385" s="15"/>
      <c r="CC385" s="14"/>
      <c r="CD385" s="15"/>
      <c r="CE385" s="15"/>
      <c r="CF385" s="15"/>
      <c r="CG385" s="15"/>
      <c r="CH385" s="15"/>
      <c r="CI385" s="15"/>
      <c r="CJ385" s="15"/>
      <c r="CK385" s="15"/>
      <c r="CL385" s="15"/>
      <c r="CM385" s="15"/>
      <c r="CN385" s="15"/>
      <c r="CO385" s="15"/>
      <c r="CP385" s="15"/>
      <c r="CQ385" s="15"/>
      <c r="CR385" s="15"/>
      <c r="CS385" s="14"/>
      <c r="CT385" s="15"/>
      <c r="CU385" s="15"/>
      <c r="CV385" s="15"/>
      <c r="CW385" s="15"/>
      <c r="CX385" s="15"/>
      <c r="CY385" s="15"/>
      <c r="CZ385" s="15"/>
      <c r="DA385" s="15"/>
      <c r="DB385" s="15"/>
      <c r="DC385" s="15"/>
      <c r="DD385" s="15"/>
      <c r="DE385" s="15"/>
      <c r="DF385" s="15"/>
      <c r="DG385" s="15"/>
      <c r="DH385" s="14"/>
      <c r="DI385" s="15"/>
      <c r="DJ385" s="15"/>
      <c r="DK385" s="15"/>
      <c r="DL385" s="15"/>
      <c r="DM385" s="15"/>
      <c r="DN385" s="15"/>
      <c r="DO385" s="15"/>
      <c r="DP385" s="15"/>
      <c r="DQ385" s="15"/>
      <c r="DR385" s="15"/>
      <c r="DS385" s="15"/>
      <c r="DT385" s="15"/>
      <c r="DU385" s="15"/>
      <c r="DV385" s="15"/>
      <c r="DW385" s="15"/>
      <c r="DX385" s="15"/>
      <c r="DY385" s="15"/>
      <c r="DZ385" s="15"/>
      <c r="EA385" s="15"/>
      <c r="EB385" s="15"/>
      <c r="EC385" s="15"/>
      <c r="ED385" s="15"/>
      <c r="EE385" s="15"/>
      <c r="EF385" s="15"/>
      <c r="EG385" s="15"/>
      <c r="EH385" s="15"/>
      <c r="EI385" s="15"/>
      <c r="EJ385" s="15"/>
      <c r="EK385" s="15"/>
      <c r="EL385" s="15"/>
      <c r="EM385" s="15"/>
      <c r="EN385" s="15"/>
      <c r="EO385" s="15"/>
      <c r="EP385" s="15"/>
      <c r="EQ385" s="15"/>
      <c r="ER385" s="15"/>
      <c r="ES385" s="15"/>
      <c r="ET385" s="15"/>
      <c r="EU385" s="15"/>
      <c r="EV385" s="15"/>
      <c r="EW385" s="15"/>
      <c r="EX385" s="15"/>
      <c r="EY385" s="15"/>
      <c r="EZ385" s="15"/>
      <c r="FA385" s="15"/>
      <c r="FB385" s="15"/>
      <c r="FC385" s="15"/>
      <c r="FD385" s="15"/>
      <c r="FE385" s="15"/>
      <c r="FF385" s="15"/>
      <c r="FG385" s="15"/>
      <c r="FH385" s="15"/>
      <c r="FI385" s="15"/>
      <c r="FJ385" s="15"/>
      <c r="FK385" s="15"/>
      <c r="FL385" s="15"/>
      <c r="FM385" s="15"/>
      <c r="FN385" s="15"/>
      <c r="FO385" s="15"/>
      <c r="FP385" s="15"/>
      <c r="FQ385" s="15"/>
      <c r="FR385" s="15"/>
      <c r="FS385" s="15"/>
      <c r="FT385" s="15"/>
      <c r="FU385" s="15"/>
      <c r="FV385" s="15"/>
      <c r="FW385" s="15"/>
      <c r="FX385" s="15"/>
      <c r="FY385" s="15"/>
      <c r="FZ385" s="15"/>
      <c r="GA385" s="15"/>
      <c r="GB385" s="15"/>
      <c r="GC385" s="15"/>
      <c r="GD385" s="15"/>
      <c r="GE385" s="15"/>
      <c r="GF385" s="15"/>
      <c r="GG385" s="15"/>
      <c r="GH385" s="15"/>
      <c r="GI385" s="15"/>
      <c r="GJ385" s="13">
        <f t="shared" si="22"/>
        <v>0</v>
      </c>
      <c r="GK385" s="15"/>
      <c r="GL385" s="15"/>
      <c r="GM385" s="15"/>
      <c r="GN385" s="15"/>
      <c r="GO385" s="15"/>
      <c r="GP385" s="15"/>
      <c r="GQ385" s="1">
        <v>0.51666699999999999</v>
      </c>
      <c r="GR385" s="1">
        <v>1.119167</v>
      </c>
      <c r="GS385" s="1">
        <v>9.358333</v>
      </c>
      <c r="GT385" s="1">
        <v>93.461667000000006</v>
      </c>
    </row>
    <row r="386" spans="1:202" x14ac:dyDescent="0.2">
      <c r="A386" s="10" t="s">
        <v>1337</v>
      </c>
      <c r="B386" s="10" t="s">
        <v>1338</v>
      </c>
      <c r="C386" s="14"/>
      <c r="D386" s="14"/>
      <c r="E386" s="10" t="s">
        <v>390</v>
      </c>
      <c r="F386" s="10" t="s">
        <v>391</v>
      </c>
      <c r="G386" s="10" t="s">
        <v>392</v>
      </c>
      <c r="H386" s="10" t="s">
        <v>393</v>
      </c>
      <c r="I386" s="14"/>
      <c r="J386" s="14"/>
      <c r="K386" s="12">
        <v>186.875</v>
      </c>
      <c r="L386" s="15"/>
      <c r="M386" s="12">
        <v>364.125</v>
      </c>
      <c r="N386" s="15"/>
      <c r="O386" s="15"/>
      <c r="P386" s="12">
        <v>7.9249999999999998</v>
      </c>
      <c r="Q386" s="15"/>
      <c r="R386" s="15"/>
      <c r="S386" s="13" t="s">
        <v>424</v>
      </c>
      <c r="T386" s="12">
        <v>9.6999999999999993</v>
      </c>
      <c r="U386" s="12">
        <v>202</v>
      </c>
      <c r="V386" s="19">
        <v>5.1999999999999998E-3</v>
      </c>
      <c r="W386" s="12">
        <v>0.29175000000000001</v>
      </c>
      <c r="X386" s="12">
        <v>1.2899999999999999E-4</v>
      </c>
      <c r="Y386" s="13">
        <f t="shared" si="21"/>
        <v>6.6856399999999996E-3</v>
      </c>
      <c r="Z386" s="20">
        <v>0.28925000000000001</v>
      </c>
      <c r="AA386" s="12">
        <f t="shared" si="23"/>
        <v>1.2809725500000002</v>
      </c>
      <c r="AB386" s="20">
        <v>1.1249999999999999E-3</v>
      </c>
      <c r="AC386" s="12">
        <v>1.7749999999999998E-2</v>
      </c>
      <c r="AD386" s="12">
        <f t="shared" si="24"/>
        <v>3.6964124999999994E-3</v>
      </c>
      <c r="AE386" s="13">
        <v>3.0000000000000001E-3</v>
      </c>
      <c r="AF386" s="12">
        <v>0.53749999999999998</v>
      </c>
      <c r="AG386" s="12">
        <v>0.3075</v>
      </c>
      <c r="AH386" s="13">
        <v>4.4999999999999997E-3</v>
      </c>
      <c r="AI386" s="12">
        <v>0.57874999999999999</v>
      </c>
      <c r="AJ386" s="15"/>
      <c r="AK386" s="12">
        <v>2.3875E-2</v>
      </c>
      <c r="AL386" s="12">
        <v>65.387500000000003</v>
      </c>
      <c r="AM386" s="12">
        <v>0.28375</v>
      </c>
      <c r="AN386" s="12">
        <v>6.0875000000000004</v>
      </c>
      <c r="AO386" s="12">
        <v>9.35</v>
      </c>
      <c r="AP386" s="12">
        <v>2.6875</v>
      </c>
      <c r="AQ386" s="15"/>
      <c r="AR386" s="12">
        <v>6.1375000000000002</v>
      </c>
      <c r="AS386" s="15"/>
      <c r="AT386" s="12">
        <v>0.15125</v>
      </c>
      <c r="AU386" s="12">
        <v>0.74224999999999997</v>
      </c>
      <c r="AV386" s="15"/>
      <c r="AW386" s="12">
        <v>1.040875</v>
      </c>
      <c r="AX386" s="13">
        <v>5.0000000000000001E-3</v>
      </c>
      <c r="AY386" s="12">
        <v>0.17150000000000001</v>
      </c>
      <c r="AZ386" s="15"/>
      <c r="BA386" s="12">
        <v>0.18817500000000001</v>
      </c>
      <c r="BB386" s="12">
        <v>6.0199999999999997E-2</v>
      </c>
      <c r="BC386" s="15"/>
      <c r="BD386" s="15"/>
      <c r="BE386" s="13">
        <v>5.0000000000000001E-3</v>
      </c>
      <c r="BF386" s="15"/>
      <c r="BG386" s="15"/>
      <c r="BH386" s="15"/>
      <c r="BI386" s="15"/>
      <c r="BJ386" s="15"/>
      <c r="BK386" s="15"/>
      <c r="BL386" s="12">
        <v>0</v>
      </c>
      <c r="BM386" s="14" t="s">
        <v>1171</v>
      </c>
      <c r="BN386" s="15" t="s">
        <v>1172</v>
      </c>
      <c r="BO386" s="15" t="s">
        <v>1173</v>
      </c>
      <c r="BP386" s="15" t="s">
        <v>1174</v>
      </c>
      <c r="BQ386" s="15" t="s">
        <v>1175</v>
      </c>
      <c r="BR386" s="15" t="s">
        <v>1175</v>
      </c>
      <c r="BS386" s="15" t="s">
        <v>1176</v>
      </c>
      <c r="BT386" s="15" t="s">
        <v>1176</v>
      </c>
      <c r="BU386" s="15" t="s">
        <v>1177</v>
      </c>
      <c r="BV386" s="15" t="s">
        <v>1176</v>
      </c>
      <c r="BW386" s="15" t="s">
        <v>1176</v>
      </c>
      <c r="BX386" s="15" t="s">
        <v>1176</v>
      </c>
      <c r="BY386" s="15" t="s">
        <v>1177</v>
      </c>
      <c r="BZ386" s="15" t="s">
        <v>1176</v>
      </c>
      <c r="CA386" s="15">
        <v>5.0700000000000002E-2</v>
      </c>
      <c r="CB386" s="15">
        <v>5.16E-2</v>
      </c>
      <c r="CC386" s="14" t="s">
        <v>1178</v>
      </c>
      <c r="CD386" s="13">
        <v>5.2400000000000002E-2</v>
      </c>
      <c r="CE386" s="13" t="s">
        <v>1176</v>
      </c>
      <c r="CF386" s="13" t="s">
        <v>1179</v>
      </c>
      <c r="CG386" s="13" t="s">
        <v>1177</v>
      </c>
      <c r="CH386" s="13" t="s">
        <v>1179</v>
      </c>
      <c r="CI386" s="13">
        <v>2.7500000000000002E-4</v>
      </c>
      <c r="CJ386" s="13">
        <v>2.5500000000000002E-4</v>
      </c>
      <c r="CK386" s="13">
        <v>5.2300000000000003E-4</v>
      </c>
      <c r="CL386" s="13">
        <v>3.6999999999999999E-4</v>
      </c>
      <c r="CM386" s="15"/>
      <c r="CN386" s="13">
        <v>10</v>
      </c>
      <c r="CO386" s="12">
        <v>5.0000000000000001E-4</v>
      </c>
      <c r="CP386" s="13" t="s">
        <v>1181</v>
      </c>
      <c r="CQ386" s="13">
        <v>3.5E-4</v>
      </c>
      <c r="CR386" s="13">
        <v>5.1900000000000004E-4</v>
      </c>
      <c r="CS386" s="10">
        <v>5.8500000000000002E-4</v>
      </c>
      <c r="CT386" s="15"/>
      <c r="CU386" s="15"/>
      <c r="CV386" s="13">
        <v>5.5599999999999997E-2</v>
      </c>
      <c r="CW386" s="13">
        <v>2.7500000000000002E-4</v>
      </c>
      <c r="CX386" s="13" t="s">
        <v>1182</v>
      </c>
      <c r="CY386" s="13" t="s">
        <v>1183</v>
      </c>
      <c r="CZ386" s="13" t="s">
        <v>1184</v>
      </c>
      <c r="DA386" s="12">
        <v>1.6180000000000001E-3</v>
      </c>
      <c r="DB386" s="13" t="s">
        <v>602</v>
      </c>
      <c r="DC386" s="13" t="s">
        <v>1180</v>
      </c>
      <c r="DD386" s="13">
        <v>5.5999999999999999E-5</v>
      </c>
      <c r="DE386" s="15"/>
      <c r="DF386" s="12">
        <v>5.9929999999999997E-2</v>
      </c>
      <c r="DG386" s="13">
        <v>3.8E-3</v>
      </c>
      <c r="DH386" s="10" t="s">
        <v>1185</v>
      </c>
      <c r="DI386" s="13">
        <v>3.6000000000000002E-4</v>
      </c>
      <c r="DJ386" s="13" t="s">
        <v>1186</v>
      </c>
      <c r="DK386" s="15"/>
      <c r="DL386" s="12">
        <v>1.6130000000000001E-3</v>
      </c>
      <c r="DM386" s="12">
        <v>0</v>
      </c>
      <c r="DN386" s="13">
        <v>5.4500000000000002E-4</v>
      </c>
      <c r="DO386" s="15"/>
      <c r="DP386" s="12">
        <v>2.1250000000000002E-3</v>
      </c>
      <c r="DQ386" s="15"/>
      <c r="DR386" s="13">
        <v>1.8000000000000001E-4</v>
      </c>
      <c r="DS386" s="13">
        <v>2.5700000000000001E-4</v>
      </c>
      <c r="DT386" s="13">
        <v>1.8499999999999999E-2</v>
      </c>
      <c r="DU386" s="12">
        <v>0</v>
      </c>
      <c r="DV386" s="13">
        <v>2.5599999999999999E-4</v>
      </c>
      <c r="DW386" s="13">
        <v>2.5700000000000001E-4</v>
      </c>
      <c r="DX386" s="13" t="s">
        <v>1187</v>
      </c>
      <c r="DY386" s="13">
        <v>3.8499999999999998E-4</v>
      </c>
      <c r="DZ386" s="13" t="s">
        <v>1188</v>
      </c>
      <c r="EA386" s="13">
        <v>3.7000000000000002E-3</v>
      </c>
      <c r="EB386" s="13">
        <v>4.75E-4</v>
      </c>
      <c r="EC386" s="15"/>
      <c r="ED386" s="12">
        <v>0</v>
      </c>
      <c r="EE386" s="13">
        <v>1.6000000000000001E-4</v>
      </c>
      <c r="EF386" s="15"/>
      <c r="EG386" s="15"/>
      <c r="EH386" s="13">
        <v>5.0999999999999997E-2</v>
      </c>
      <c r="EI386" s="12">
        <v>2.3189999999999999E-3</v>
      </c>
      <c r="EJ386" s="13">
        <v>2.82E-3</v>
      </c>
      <c r="EK386" s="13">
        <v>5.3600000000000002E-2</v>
      </c>
      <c r="EL386" s="13">
        <v>5.0799999999999999E-4</v>
      </c>
      <c r="EM386" s="15"/>
      <c r="EN386" s="13" t="s">
        <v>1189</v>
      </c>
      <c r="EO386" s="13">
        <v>1.1999999999999999E-3</v>
      </c>
      <c r="EP386" s="13">
        <v>1E-4</v>
      </c>
      <c r="EQ386" s="13" t="s">
        <v>1190</v>
      </c>
      <c r="ER386" s="12">
        <v>2.5900000000000001E-4</v>
      </c>
      <c r="ES386" s="13" t="s">
        <v>1189</v>
      </c>
      <c r="ET386" s="13" t="s">
        <v>1189</v>
      </c>
      <c r="EU386" s="13" t="s">
        <v>1191</v>
      </c>
      <c r="EV386" s="13">
        <v>2.5000000000000001E-5</v>
      </c>
      <c r="EW386" s="13" t="s">
        <v>1192</v>
      </c>
      <c r="EX386" s="13" t="s">
        <v>1193</v>
      </c>
      <c r="EY386" s="13" t="s">
        <v>1193</v>
      </c>
      <c r="EZ386" s="13" t="s">
        <v>1194</v>
      </c>
      <c r="FA386" s="13" t="s">
        <v>1175</v>
      </c>
      <c r="FB386" s="13" t="s">
        <v>1192</v>
      </c>
      <c r="FC386" s="13" t="s">
        <v>1191</v>
      </c>
      <c r="FD386" s="13" t="s">
        <v>1174</v>
      </c>
      <c r="FE386" s="13" t="s">
        <v>1174</v>
      </c>
      <c r="FF386" s="13" t="s">
        <v>1195</v>
      </c>
      <c r="FG386" s="13" t="s">
        <v>1196</v>
      </c>
      <c r="FH386" s="13" t="s">
        <v>1196</v>
      </c>
      <c r="FI386" s="13" t="s">
        <v>1174</v>
      </c>
      <c r="FJ386" s="12">
        <v>1.7E-5</v>
      </c>
      <c r="FK386" s="13">
        <v>5.5000000000000002E-5</v>
      </c>
      <c r="FL386" s="13" t="s">
        <v>1197</v>
      </c>
      <c r="FM386" s="13" t="s">
        <v>1187</v>
      </c>
      <c r="FN386" s="13">
        <v>4.0099999999999997E-3</v>
      </c>
      <c r="FO386" s="13" t="s">
        <v>1180</v>
      </c>
      <c r="FP386" s="15"/>
      <c r="FQ386" s="15"/>
      <c r="FR386" s="13">
        <v>5.21E-2</v>
      </c>
      <c r="FS386" s="12">
        <v>2.1100000000000001E-4</v>
      </c>
      <c r="FT386" s="12">
        <v>2.9E-5</v>
      </c>
      <c r="FU386" s="12">
        <v>6.0599999999999998E-4</v>
      </c>
      <c r="FV386" s="15"/>
      <c r="FW386" s="15"/>
      <c r="FX386" s="15"/>
      <c r="FY386" s="13">
        <v>5.0299999999999997E-4</v>
      </c>
      <c r="FZ386" s="19">
        <v>5.62E-2</v>
      </c>
      <c r="GA386" s="19">
        <v>5.2499999999999998E-2</v>
      </c>
      <c r="GB386" s="19">
        <v>5.3699999999999998E-2</v>
      </c>
      <c r="GC386" s="15"/>
      <c r="GD386" s="19">
        <v>2.5000000000000001E-4</v>
      </c>
      <c r="GE386" s="19">
        <v>3.8000000000000002E-4</v>
      </c>
      <c r="GF386" s="20">
        <v>0</v>
      </c>
      <c r="GG386" s="19">
        <v>5.4899999999999997E-2</v>
      </c>
      <c r="GH386" s="13">
        <v>5.6099999999999997E-2</v>
      </c>
      <c r="GI386" s="15"/>
      <c r="GJ386" s="13">
        <f t="shared" si="22"/>
        <v>0.1111</v>
      </c>
      <c r="GK386" s="13">
        <v>6.4000000000000005E-4</v>
      </c>
      <c r="GL386" s="13">
        <v>5.4100000000000003E-4</v>
      </c>
      <c r="GM386" s="13">
        <v>5.0100000000000003E-4</v>
      </c>
      <c r="GN386" s="13">
        <v>4.35E-4</v>
      </c>
      <c r="GO386" s="13">
        <v>1.8000000000000001E-4</v>
      </c>
      <c r="GP386" s="13">
        <v>5.8E-4</v>
      </c>
      <c r="GQ386" s="2" t="s">
        <v>645</v>
      </c>
      <c r="GR386" s="1">
        <v>0.72375</v>
      </c>
      <c r="GS386" s="1">
        <v>10.862500000000001</v>
      </c>
      <c r="GT386" s="1">
        <v>95.602500000000006</v>
      </c>
    </row>
    <row r="387" spans="1:202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  <c r="BM387" s="26"/>
      <c r="BN387" s="26"/>
      <c r="BO387" s="26"/>
      <c r="BP387" s="26"/>
      <c r="BQ387" s="26"/>
      <c r="BR387" s="26"/>
      <c r="BS387" s="26"/>
      <c r="BT387" s="26"/>
      <c r="BU387" s="26"/>
      <c r="BV387" s="26"/>
      <c r="BW387" s="26"/>
      <c r="BX387" s="26"/>
      <c r="BY387" s="26"/>
      <c r="BZ387" s="26"/>
      <c r="CA387" s="26"/>
      <c r="CB387" s="26"/>
      <c r="CC387" s="26"/>
      <c r="CD387" s="26"/>
      <c r="CE387" s="26"/>
      <c r="CF387" s="26"/>
      <c r="CG387" s="26"/>
      <c r="CH387" s="26"/>
      <c r="CI387" s="26"/>
      <c r="CJ387" s="26"/>
      <c r="CK387" s="26"/>
      <c r="CL387" s="26"/>
      <c r="CM387" s="26"/>
      <c r="CN387" s="26"/>
      <c r="CO387" s="26"/>
      <c r="CP387" s="26"/>
      <c r="CQ387" s="26"/>
      <c r="CR387" s="26"/>
      <c r="CS387" s="26"/>
      <c r="CT387" s="26"/>
      <c r="CU387" s="26"/>
      <c r="CV387" s="26"/>
      <c r="CW387" s="26"/>
      <c r="CX387" s="26"/>
      <c r="CY387" s="26"/>
      <c r="CZ387" s="26"/>
      <c r="DA387" s="26"/>
      <c r="DB387" s="26"/>
      <c r="DC387" s="26"/>
      <c r="DD387" s="26"/>
      <c r="DE387" s="26"/>
      <c r="DF387" s="26"/>
      <c r="DG387" s="26"/>
      <c r="DH387" s="26"/>
      <c r="DI387" s="26"/>
      <c r="DJ387" s="26"/>
      <c r="DK387" s="26"/>
      <c r="DL387" s="26"/>
      <c r="DM387" s="26"/>
      <c r="DN387" s="26"/>
      <c r="DO387" s="26"/>
      <c r="DP387" s="26"/>
      <c r="DQ387" s="26"/>
      <c r="DR387" s="26"/>
      <c r="DS387" s="26"/>
      <c r="DT387" s="26"/>
      <c r="DU387" s="26"/>
      <c r="DV387" s="26"/>
      <c r="DW387" s="26"/>
      <c r="DX387" s="26"/>
      <c r="DY387" s="26"/>
      <c r="DZ387" s="26"/>
      <c r="EA387" s="26"/>
      <c r="EB387" s="26"/>
      <c r="EC387" s="26"/>
      <c r="ED387" s="26"/>
      <c r="EE387" s="26"/>
      <c r="EF387" s="26"/>
      <c r="EG387" s="26"/>
      <c r="EH387" s="26"/>
      <c r="EI387" s="26"/>
      <c r="EJ387" s="26"/>
      <c r="EK387" s="26"/>
      <c r="EL387" s="26"/>
      <c r="EM387" s="26"/>
      <c r="EN387" s="26"/>
      <c r="EO387" s="26"/>
      <c r="EP387" s="26"/>
      <c r="EQ387" s="26"/>
      <c r="ER387" s="26"/>
      <c r="ES387" s="26"/>
      <c r="ET387" s="26"/>
      <c r="EU387" s="26"/>
      <c r="EV387" s="26"/>
      <c r="EW387" s="26"/>
      <c r="EX387" s="26"/>
      <c r="EY387" s="26"/>
      <c r="EZ387" s="26"/>
      <c r="FA387" s="26"/>
      <c r="FB387" s="26"/>
      <c r="FC387" s="26"/>
      <c r="FD387" s="26"/>
      <c r="FE387" s="26"/>
      <c r="FF387" s="26"/>
      <c r="FG387" s="26"/>
      <c r="FH387" s="26"/>
      <c r="FI387" s="26"/>
      <c r="FJ387" s="26"/>
      <c r="FK387" s="26"/>
      <c r="FL387" s="26"/>
      <c r="FM387" s="26"/>
      <c r="FN387" s="26"/>
      <c r="FO387" s="26"/>
      <c r="FP387" s="26"/>
      <c r="FQ387" s="26"/>
      <c r="FR387" s="26"/>
      <c r="FS387" s="26"/>
      <c r="FT387" s="26"/>
      <c r="FU387" s="26"/>
      <c r="FV387" s="26"/>
      <c r="FW387" s="26"/>
      <c r="FX387" s="26"/>
      <c r="FY387" s="26"/>
      <c r="FZ387" s="26"/>
      <c r="GA387" s="26"/>
      <c r="GB387" s="26"/>
      <c r="GC387" s="26"/>
      <c r="GD387" s="26"/>
      <c r="GE387" s="26"/>
      <c r="GF387" s="26"/>
      <c r="GG387" s="26"/>
      <c r="GH387" s="26"/>
      <c r="GI387" s="26"/>
      <c r="GJ387" s="26"/>
      <c r="GK387" s="26"/>
      <c r="GL387" s="26"/>
      <c r="GM387" s="26"/>
      <c r="GN387" s="26"/>
      <c r="GO387" s="26"/>
      <c r="GP387" s="26"/>
      <c r="GQ387" s="26"/>
      <c r="GR387" s="26"/>
      <c r="GS387" s="26"/>
      <c r="GT387" s="26"/>
    </row>
    <row r="388" spans="1:202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  <c r="BL388" s="26"/>
      <c r="BM388" s="26"/>
      <c r="BN388" s="26"/>
      <c r="BO388" s="26"/>
      <c r="BP388" s="26"/>
      <c r="BQ388" s="26"/>
      <c r="BR388" s="26"/>
      <c r="BS388" s="26"/>
      <c r="BT388" s="26"/>
      <c r="BU388" s="26"/>
      <c r="BV388" s="26"/>
      <c r="BW388" s="26"/>
      <c r="BX388" s="26"/>
      <c r="BY388" s="26"/>
      <c r="BZ388" s="26"/>
      <c r="CA388" s="26"/>
      <c r="CB388" s="26"/>
      <c r="CC388" s="26"/>
      <c r="CD388" s="26"/>
      <c r="CE388" s="26"/>
      <c r="CF388" s="26"/>
      <c r="CG388" s="26"/>
      <c r="CH388" s="26"/>
      <c r="CI388" s="26"/>
      <c r="CJ388" s="26"/>
      <c r="CK388" s="26"/>
      <c r="CL388" s="26"/>
      <c r="CM388" s="26"/>
      <c r="CN388" s="26"/>
      <c r="CO388" s="26"/>
      <c r="CP388" s="26"/>
      <c r="CQ388" s="26"/>
      <c r="CR388" s="26"/>
      <c r="CS388" s="26"/>
      <c r="CT388" s="26"/>
      <c r="CU388" s="26"/>
      <c r="CV388" s="26"/>
      <c r="CW388" s="26"/>
      <c r="CX388" s="26"/>
      <c r="CY388" s="26"/>
      <c r="CZ388" s="26"/>
      <c r="DA388" s="26"/>
      <c r="DB388" s="26"/>
      <c r="DC388" s="26"/>
      <c r="DD388" s="26"/>
      <c r="DE388" s="26"/>
      <c r="DF388" s="26"/>
      <c r="DG388" s="26"/>
      <c r="DH388" s="26"/>
      <c r="DI388" s="26"/>
      <c r="DJ388" s="26"/>
      <c r="DK388" s="26"/>
      <c r="DL388" s="26"/>
      <c r="DM388" s="26"/>
      <c r="DN388" s="26"/>
      <c r="DO388" s="26"/>
      <c r="DP388" s="26"/>
      <c r="DQ388" s="26"/>
      <c r="DR388" s="26"/>
      <c r="DS388" s="26"/>
      <c r="DT388" s="26"/>
      <c r="DU388" s="26"/>
      <c r="DV388" s="26"/>
      <c r="DW388" s="26"/>
      <c r="DX388" s="26"/>
      <c r="DY388" s="26"/>
      <c r="DZ388" s="26"/>
      <c r="EA388" s="26"/>
      <c r="EB388" s="26"/>
      <c r="EC388" s="26"/>
      <c r="ED388" s="26"/>
      <c r="EE388" s="26"/>
      <c r="EF388" s="26"/>
      <c r="EG388" s="26"/>
      <c r="EH388" s="26"/>
      <c r="EI388" s="26"/>
      <c r="EJ388" s="26"/>
      <c r="EK388" s="26"/>
      <c r="EL388" s="26"/>
      <c r="EM388" s="26"/>
      <c r="EN388" s="26"/>
      <c r="EO388" s="26"/>
      <c r="EP388" s="26"/>
      <c r="EQ388" s="26"/>
      <c r="ER388" s="26"/>
      <c r="ES388" s="26"/>
      <c r="ET388" s="26"/>
      <c r="EU388" s="26"/>
      <c r="EV388" s="26"/>
      <c r="EW388" s="26"/>
      <c r="EX388" s="26"/>
      <c r="EY388" s="26"/>
      <c r="EZ388" s="26"/>
      <c r="FA388" s="26"/>
      <c r="FB388" s="26"/>
      <c r="FC388" s="26"/>
      <c r="FD388" s="26"/>
      <c r="FE388" s="26"/>
      <c r="FF388" s="26"/>
      <c r="FG388" s="26"/>
      <c r="FH388" s="26"/>
      <c r="FI388" s="26"/>
      <c r="FJ388" s="26"/>
      <c r="FK388" s="26"/>
      <c r="FL388" s="26"/>
      <c r="FM388" s="26"/>
      <c r="FN388" s="26"/>
      <c r="FO388" s="26"/>
      <c r="FP388" s="26"/>
      <c r="FQ388" s="26"/>
      <c r="FR388" s="26"/>
      <c r="FS388" s="26"/>
      <c r="FT388" s="26"/>
      <c r="FU388" s="26"/>
      <c r="FV388" s="26"/>
      <c r="FW388" s="26"/>
      <c r="FX388" s="26"/>
      <c r="FY388" s="26"/>
      <c r="FZ388" s="26"/>
      <c r="GA388" s="26"/>
      <c r="GB388" s="26"/>
      <c r="GC388" s="26"/>
      <c r="GD388" s="26"/>
      <c r="GE388" s="26"/>
      <c r="GF388" s="26"/>
      <c r="GG388" s="26"/>
      <c r="GH388" s="26"/>
      <c r="GI388" s="26"/>
      <c r="GJ388" s="26"/>
      <c r="GK388" s="26"/>
      <c r="GL388" s="26"/>
      <c r="GM388" s="26"/>
      <c r="GN388" s="26"/>
      <c r="GO388" s="26"/>
      <c r="GP388" s="26"/>
      <c r="GQ388" s="26"/>
      <c r="GR388" s="26"/>
      <c r="GS388" s="26"/>
      <c r="GT388" s="26"/>
    </row>
    <row r="389" spans="1:202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  <c r="BB389" s="26"/>
      <c r="BC389" s="26"/>
      <c r="BD389" s="26"/>
      <c r="BE389" s="26"/>
      <c r="BF389" s="26"/>
      <c r="BG389" s="26"/>
      <c r="BH389" s="26"/>
      <c r="BI389" s="26"/>
      <c r="BJ389" s="26"/>
      <c r="BK389" s="26"/>
      <c r="BL389" s="26"/>
      <c r="BM389" s="26"/>
      <c r="BN389" s="26"/>
      <c r="BO389" s="26"/>
      <c r="BP389" s="26"/>
      <c r="BQ389" s="26"/>
      <c r="BR389" s="26"/>
      <c r="BS389" s="26"/>
      <c r="BT389" s="26"/>
      <c r="BU389" s="26"/>
      <c r="BV389" s="26"/>
      <c r="BW389" s="26"/>
      <c r="BX389" s="26"/>
      <c r="BY389" s="26"/>
      <c r="BZ389" s="26"/>
      <c r="CA389" s="26"/>
      <c r="CB389" s="26"/>
      <c r="CC389" s="26"/>
      <c r="CD389" s="26"/>
      <c r="CE389" s="26"/>
      <c r="CF389" s="26"/>
      <c r="CG389" s="26"/>
      <c r="CH389" s="26"/>
      <c r="CI389" s="26"/>
      <c r="CJ389" s="26"/>
      <c r="CK389" s="26"/>
      <c r="CL389" s="26"/>
      <c r="CM389" s="26"/>
      <c r="CN389" s="26"/>
      <c r="CO389" s="26"/>
      <c r="CP389" s="26"/>
      <c r="CQ389" s="26"/>
      <c r="CR389" s="26"/>
      <c r="CS389" s="26"/>
      <c r="CT389" s="26"/>
      <c r="CU389" s="26"/>
      <c r="CV389" s="26"/>
      <c r="CW389" s="26"/>
      <c r="CX389" s="26"/>
      <c r="CY389" s="26"/>
      <c r="CZ389" s="26"/>
      <c r="DA389" s="26"/>
      <c r="DB389" s="26"/>
      <c r="DC389" s="26"/>
      <c r="DD389" s="26"/>
      <c r="DE389" s="26"/>
      <c r="DF389" s="26"/>
      <c r="DG389" s="26"/>
      <c r="DH389" s="26"/>
      <c r="DI389" s="26"/>
      <c r="DJ389" s="26"/>
      <c r="DK389" s="26"/>
      <c r="DL389" s="26"/>
      <c r="DM389" s="26"/>
      <c r="DN389" s="26"/>
      <c r="DO389" s="26"/>
      <c r="DP389" s="26"/>
      <c r="DQ389" s="26"/>
      <c r="DR389" s="26"/>
      <c r="DS389" s="26"/>
      <c r="DT389" s="26"/>
      <c r="DU389" s="26"/>
      <c r="DV389" s="26"/>
      <c r="DW389" s="26"/>
      <c r="DX389" s="26"/>
      <c r="DY389" s="26"/>
      <c r="DZ389" s="26"/>
      <c r="EA389" s="26"/>
      <c r="EB389" s="26"/>
      <c r="EC389" s="26"/>
      <c r="ED389" s="26"/>
      <c r="EE389" s="26"/>
      <c r="EF389" s="26"/>
      <c r="EG389" s="26"/>
      <c r="EH389" s="26"/>
      <c r="EI389" s="26"/>
      <c r="EJ389" s="26"/>
      <c r="EK389" s="26"/>
      <c r="EL389" s="26"/>
      <c r="EM389" s="26"/>
      <c r="EN389" s="26"/>
      <c r="EO389" s="26"/>
      <c r="EP389" s="26"/>
      <c r="EQ389" s="26"/>
      <c r="ER389" s="26"/>
      <c r="ES389" s="26"/>
      <c r="ET389" s="26"/>
      <c r="EU389" s="26"/>
      <c r="EV389" s="26"/>
      <c r="EW389" s="26"/>
      <c r="EX389" s="26"/>
      <c r="EY389" s="26"/>
      <c r="EZ389" s="26"/>
      <c r="FA389" s="26"/>
      <c r="FB389" s="26"/>
      <c r="FC389" s="26"/>
      <c r="FD389" s="26"/>
      <c r="FE389" s="26"/>
      <c r="FF389" s="26"/>
      <c r="FG389" s="26"/>
      <c r="FH389" s="26"/>
      <c r="FI389" s="26"/>
      <c r="FJ389" s="26"/>
      <c r="FK389" s="26"/>
      <c r="FL389" s="26"/>
      <c r="FM389" s="26"/>
      <c r="FN389" s="26"/>
      <c r="FO389" s="26"/>
      <c r="FP389" s="26"/>
      <c r="FQ389" s="26"/>
      <c r="FR389" s="26"/>
      <c r="FS389" s="26"/>
      <c r="FT389" s="26"/>
      <c r="FU389" s="26"/>
      <c r="FV389" s="26"/>
      <c r="FW389" s="26"/>
      <c r="FX389" s="26"/>
      <c r="FY389" s="26"/>
      <c r="FZ389" s="26"/>
      <c r="GA389" s="26"/>
      <c r="GB389" s="26"/>
      <c r="GC389" s="26"/>
      <c r="GD389" s="26"/>
      <c r="GE389" s="26"/>
      <c r="GF389" s="26"/>
      <c r="GG389" s="26"/>
      <c r="GH389" s="26"/>
      <c r="GI389" s="26"/>
      <c r="GJ389" s="26"/>
      <c r="GK389" s="26"/>
      <c r="GL389" s="26"/>
      <c r="GM389" s="26"/>
      <c r="GN389" s="26"/>
      <c r="GO389" s="26"/>
      <c r="GP389" s="26"/>
      <c r="GQ389" s="26"/>
      <c r="GR389" s="26"/>
      <c r="GS389" s="26"/>
      <c r="GT389" s="26"/>
    </row>
    <row r="390" spans="1:202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  <c r="BB390" s="26"/>
      <c r="BC390" s="26"/>
      <c r="BD390" s="26"/>
      <c r="BE390" s="26"/>
      <c r="BF390" s="26"/>
      <c r="BG390" s="26"/>
      <c r="BH390" s="26"/>
      <c r="BI390" s="26"/>
      <c r="BJ390" s="26"/>
      <c r="BK390" s="26"/>
      <c r="BL390" s="26"/>
      <c r="BM390" s="26"/>
      <c r="BN390" s="26"/>
      <c r="BO390" s="26"/>
      <c r="BP390" s="26"/>
      <c r="BQ390" s="26"/>
      <c r="BR390" s="26"/>
      <c r="BS390" s="26"/>
      <c r="BT390" s="26"/>
      <c r="BU390" s="26"/>
      <c r="BV390" s="26"/>
      <c r="BW390" s="26"/>
      <c r="BX390" s="26"/>
      <c r="BY390" s="26"/>
      <c r="BZ390" s="26"/>
      <c r="CA390" s="26"/>
      <c r="CB390" s="26"/>
      <c r="CC390" s="26"/>
      <c r="CD390" s="26"/>
      <c r="CE390" s="26"/>
      <c r="CF390" s="26"/>
      <c r="CG390" s="26"/>
      <c r="CH390" s="26"/>
      <c r="CI390" s="26"/>
      <c r="CJ390" s="26"/>
      <c r="CK390" s="26"/>
      <c r="CL390" s="26"/>
      <c r="CM390" s="26"/>
      <c r="CN390" s="26"/>
      <c r="CO390" s="26"/>
      <c r="CP390" s="26"/>
      <c r="CQ390" s="26"/>
      <c r="CR390" s="26"/>
      <c r="CS390" s="26"/>
      <c r="CT390" s="26"/>
      <c r="CU390" s="26"/>
      <c r="CV390" s="26"/>
      <c r="CW390" s="26"/>
      <c r="CX390" s="26"/>
      <c r="CY390" s="26"/>
      <c r="CZ390" s="26"/>
      <c r="DA390" s="26"/>
      <c r="DB390" s="26"/>
      <c r="DC390" s="26"/>
      <c r="DD390" s="26"/>
      <c r="DE390" s="26"/>
      <c r="DF390" s="26"/>
      <c r="DG390" s="26"/>
      <c r="DH390" s="26"/>
      <c r="DI390" s="26"/>
      <c r="DJ390" s="26"/>
      <c r="DK390" s="26"/>
      <c r="DL390" s="26"/>
      <c r="DM390" s="26"/>
      <c r="DN390" s="26"/>
      <c r="DO390" s="26"/>
      <c r="DP390" s="26"/>
      <c r="DQ390" s="26"/>
      <c r="DR390" s="26"/>
      <c r="DS390" s="26"/>
      <c r="DT390" s="26"/>
      <c r="DU390" s="26"/>
      <c r="DV390" s="26"/>
      <c r="DW390" s="26"/>
      <c r="DX390" s="26"/>
      <c r="DY390" s="26"/>
      <c r="DZ390" s="26"/>
      <c r="EA390" s="26"/>
      <c r="EB390" s="26"/>
      <c r="EC390" s="26"/>
      <c r="ED390" s="26"/>
      <c r="EE390" s="26"/>
      <c r="EF390" s="26"/>
      <c r="EG390" s="26"/>
      <c r="EH390" s="26"/>
      <c r="EI390" s="26"/>
      <c r="EJ390" s="26"/>
      <c r="EK390" s="26"/>
      <c r="EL390" s="26"/>
      <c r="EM390" s="26"/>
      <c r="EN390" s="26"/>
      <c r="EO390" s="26"/>
      <c r="EP390" s="26"/>
      <c r="EQ390" s="26"/>
      <c r="ER390" s="26"/>
      <c r="ES390" s="26"/>
      <c r="ET390" s="26"/>
      <c r="EU390" s="26"/>
      <c r="EV390" s="26"/>
      <c r="EW390" s="26"/>
      <c r="EX390" s="26"/>
      <c r="EY390" s="26"/>
      <c r="EZ390" s="26"/>
      <c r="FA390" s="26"/>
      <c r="FB390" s="26"/>
      <c r="FC390" s="26"/>
      <c r="FD390" s="26"/>
      <c r="FE390" s="26"/>
      <c r="FF390" s="26"/>
      <c r="FG390" s="26"/>
      <c r="FH390" s="26"/>
      <c r="FI390" s="26"/>
      <c r="FJ390" s="26"/>
      <c r="FK390" s="26"/>
      <c r="FL390" s="26"/>
      <c r="FM390" s="26"/>
      <c r="FN390" s="26"/>
      <c r="FO390" s="26"/>
      <c r="FP390" s="26"/>
      <c r="FQ390" s="26"/>
      <c r="FR390" s="26"/>
      <c r="FS390" s="26"/>
      <c r="FT390" s="26"/>
      <c r="FU390" s="26"/>
      <c r="FV390" s="26"/>
      <c r="FW390" s="26"/>
      <c r="FX390" s="26"/>
      <c r="FY390" s="26"/>
      <c r="FZ390" s="26"/>
      <c r="GA390" s="26"/>
      <c r="GB390" s="26"/>
      <c r="GC390" s="26"/>
      <c r="GD390" s="26"/>
      <c r="GE390" s="26"/>
      <c r="GF390" s="26"/>
      <c r="GG390" s="26"/>
      <c r="GH390" s="26"/>
      <c r="GI390" s="26"/>
      <c r="GJ390" s="26"/>
      <c r="GK390" s="26"/>
      <c r="GL390" s="26"/>
      <c r="GM390" s="26"/>
      <c r="GN390" s="26"/>
      <c r="GO390" s="26"/>
      <c r="GP390" s="26"/>
      <c r="GQ390" s="26"/>
      <c r="GR390" s="26"/>
      <c r="GS390" s="26"/>
      <c r="GT390" s="26"/>
    </row>
    <row r="391" spans="1:202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  <c r="AX391" s="26"/>
      <c r="AY391" s="26"/>
      <c r="AZ391" s="26"/>
      <c r="BA391" s="26"/>
      <c r="BB391" s="26"/>
      <c r="BC391" s="26"/>
      <c r="BD391" s="26"/>
      <c r="BE391" s="26"/>
      <c r="BF391" s="26"/>
      <c r="BG391" s="26"/>
      <c r="BH391" s="26"/>
      <c r="BI391" s="26"/>
      <c r="BJ391" s="26"/>
      <c r="BK391" s="26"/>
      <c r="BL391" s="26"/>
      <c r="BM391" s="26"/>
      <c r="BN391" s="26"/>
      <c r="BO391" s="26"/>
      <c r="BP391" s="26"/>
      <c r="BQ391" s="26"/>
      <c r="BR391" s="26"/>
      <c r="BS391" s="26"/>
      <c r="BT391" s="26"/>
      <c r="BU391" s="26"/>
      <c r="BV391" s="26"/>
      <c r="BW391" s="26"/>
      <c r="BX391" s="26"/>
      <c r="BY391" s="26"/>
      <c r="BZ391" s="26"/>
      <c r="CA391" s="26"/>
      <c r="CB391" s="26"/>
      <c r="CC391" s="26"/>
      <c r="CD391" s="26"/>
      <c r="CE391" s="26"/>
      <c r="CF391" s="26"/>
      <c r="CG391" s="26"/>
      <c r="CH391" s="26"/>
      <c r="CI391" s="26"/>
      <c r="CJ391" s="26"/>
      <c r="CK391" s="26"/>
      <c r="CL391" s="26"/>
      <c r="CM391" s="26"/>
      <c r="CN391" s="26"/>
      <c r="CO391" s="26"/>
      <c r="CP391" s="26"/>
      <c r="CQ391" s="26"/>
      <c r="CR391" s="26"/>
      <c r="CS391" s="26"/>
      <c r="CT391" s="26"/>
      <c r="CU391" s="26"/>
      <c r="CV391" s="26"/>
      <c r="CW391" s="26"/>
      <c r="CX391" s="26"/>
      <c r="CY391" s="26"/>
      <c r="CZ391" s="26"/>
      <c r="DA391" s="26"/>
      <c r="DB391" s="26"/>
      <c r="DC391" s="26"/>
      <c r="DD391" s="26"/>
      <c r="DE391" s="26"/>
      <c r="DF391" s="26"/>
      <c r="DG391" s="26"/>
      <c r="DH391" s="26"/>
      <c r="DI391" s="26"/>
      <c r="DJ391" s="26"/>
      <c r="DK391" s="26"/>
      <c r="DL391" s="26"/>
      <c r="DM391" s="26"/>
      <c r="DN391" s="26"/>
      <c r="DO391" s="26"/>
      <c r="DP391" s="26"/>
      <c r="DQ391" s="26"/>
      <c r="DR391" s="26"/>
      <c r="DS391" s="26"/>
      <c r="DT391" s="26"/>
      <c r="DU391" s="26"/>
      <c r="DV391" s="26"/>
      <c r="DW391" s="26"/>
      <c r="DX391" s="26"/>
      <c r="DY391" s="26"/>
      <c r="DZ391" s="26"/>
      <c r="EA391" s="26"/>
      <c r="EB391" s="26"/>
      <c r="EC391" s="26"/>
      <c r="ED391" s="26"/>
      <c r="EE391" s="26"/>
      <c r="EF391" s="26"/>
      <c r="EG391" s="26"/>
      <c r="EH391" s="26"/>
      <c r="EI391" s="26"/>
      <c r="EJ391" s="26"/>
      <c r="EK391" s="26"/>
      <c r="EL391" s="26"/>
      <c r="EM391" s="26"/>
      <c r="EN391" s="26"/>
      <c r="EO391" s="26"/>
      <c r="EP391" s="26"/>
      <c r="EQ391" s="26"/>
      <c r="ER391" s="26"/>
      <c r="ES391" s="26"/>
      <c r="ET391" s="26"/>
      <c r="EU391" s="26"/>
      <c r="EV391" s="26"/>
      <c r="EW391" s="26"/>
      <c r="EX391" s="26"/>
      <c r="EY391" s="26"/>
      <c r="EZ391" s="26"/>
      <c r="FA391" s="26"/>
      <c r="FB391" s="26"/>
      <c r="FC391" s="26"/>
      <c r="FD391" s="26"/>
      <c r="FE391" s="26"/>
      <c r="FF391" s="26"/>
      <c r="FG391" s="26"/>
      <c r="FH391" s="26"/>
      <c r="FI391" s="26"/>
      <c r="FJ391" s="26"/>
      <c r="FK391" s="26"/>
      <c r="FL391" s="26"/>
      <c r="FM391" s="26"/>
      <c r="FN391" s="26"/>
      <c r="FO391" s="26"/>
      <c r="FP391" s="26"/>
      <c r="FQ391" s="26"/>
      <c r="FR391" s="26"/>
      <c r="FS391" s="26"/>
      <c r="FT391" s="26"/>
      <c r="FU391" s="26"/>
      <c r="FV391" s="26"/>
      <c r="FW391" s="26"/>
      <c r="FX391" s="26"/>
      <c r="FY391" s="26"/>
      <c r="FZ391" s="26"/>
      <c r="GA391" s="26"/>
      <c r="GB391" s="26"/>
      <c r="GC391" s="26"/>
      <c r="GD391" s="26"/>
      <c r="GE391" s="26"/>
      <c r="GF391" s="26"/>
      <c r="GG391" s="26"/>
      <c r="GH391" s="26"/>
      <c r="GI391" s="26"/>
      <c r="GJ391" s="26"/>
      <c r="GK391" s="26"/>
      <c r="GL391" s="26"/>
      <c r="GM391" s="26"/>
      <c r="GN391" s="26"/>
      <c r="GO391" s="26"/>
      <c r="GP391" s="26"/>
      <c r="GQ391" s="26"/>
      <c r="GR391" s="26"/>
      <c r="GS391" s="26"/>
      <c r="GT391" s="26"/>
    </row>
    <row r="392" spans="1:202" x14ac:dyDescent="0.2">
      <c r="A392" s="26"/>
      <c r="B392" s="31"/>
      <c r="C392" t="s">
        <v>1349</v>
      </c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  <c r="AX392" s="26"/>
      <c r="AY392" s="26"/>
      <c r="AZ392" s="26"/>
      <c r="BA392" s="26"/>
      <c r="BB392" s="26"/>
      <c r="BC392" s="26"/>
      <c r="BD392" s="26"/>
      <c r="BE392" s="26"/>
      <c r="BF392" s="26"/>
      <c r="BG392" s="26"/>
      <c r="BH392" s="26"/>
      <c r="BI392" s="26"/>
      <c r="BJ392" s="26"/>
      <c r="BK392" s="26"/>
      <c r="BL392" s="26"/>
      <c r="BM392" s="26"/>
      <c r="BN392" s="26"/>
      <c r="BO392" s="26"/>
      <c r="BP392" s="26"/>
      <c r="BQ392" s="26"/>
      <c r="BR392" s="26"/>
      <c r="BS392" s="26"/>
      <c r="BT392" s="26"/>
      <c r="BU392" s="26"/>
      <c r="BV392" s="26"/>
      <c r="BW392" s="26"/>
      <c r="BX392" s="26"/>
      <c r="BY392" s="26"/>
      <c r="BZ392" s="26"/>
      <c r="CA392" s="26"/>
      <c r="CB392" s="26"/>
      <c r="CC392" s="26"/>
      <c r="CD392" s="26"/>
      <c r="CE392" s="26"/>
      <c r="CF392" s="26"/>
      <c r="CG392" s="26"/>
      <c r="CH392" s="26"/>
      <c r="CI392" s="26"/>
      <c r="CJ392" s="26"/>
      <c r="CK392" s="26"/>
      <c r="CL392" s="26"/>
      <c r="CM392" s="26"/>
      <c r="CN392" s="26"/>
      <c r="CO392" s="26"/>
      <c r="CP392" s="26"/>
      <c r="CQ392" s="26"/>
      <c r="CR392" s="26"/>
      <c r="CS392" s="26"/>
      <c r="CT392" s="26"/>
      <c r="CU392" s="26"/>
      <c r="CV392" s="26"/>
      <c r="CW392" s="26"/>
      <c r="CX392" s="26"/>
      <c r="CY392" s="26"/>
      <c r="CZ392" s="26"/>
      <c r="DA392" s="26"/>
      <c r="DB392" s="26"/>
      <c r="DC392" s="26"/>
      <c r="DD392" s="26"/>
      <c r="DE392" s="26"/>
      <c r="DF392" s="26"/>
      <c r="DG392" s="26"/>
      <c r="DH392" s="26"/>
      <c r="DI392" s="26"/>
      <c r="DJ392" s="26"/>
      <c r="DK392" s="26"/>
      <c r="DL392" s="26"/>
      <c r="DM392" s="26"/>
      <c r="DN392" s="26"/>
      <c r="DO392" s="26"/>
      <c r="DP392" s="26"/>
      <c r="DQ392" s="26"/>
      <c r="DR392" s="26"/>
      <c r="DS392" s="26"/>
      <c r="DT392" s="26"/>
      <c r="DU392" s="26"/>
      <c r="DV392" s="26"/>
      <c r="DW392" s="26"/>
      <c r="DX392" s="26"/>
      <c r="DY392" s="26"/>
      <c r="DZ392" s="26"/>
      <c r="EA392" s="26"/>
      <c r="EB392" s="26"/>
      <c r="EC392" s="26"/>
      <c r="ED392" s="26"/>
      <c r="EE392" s="26"/>
      <c r="EF392" s="26"/>
      <c r="EG392" s="26"/>
      <c r="EH392" s="26"/>
      <c r="EI392" s="26"/>
      <c r="EJ392" s="26"/>
      <c r="EK392" s="26"/>
      <c r="EL392" s="26"/>
      <c r="EM392" s="26"/>
      <c r="EN392" s="26"/>
      <c r="EO392" s="26"/>
      <c r="EP392" s="26"/>
      <c r="EQ392" s="26"/>
      <c r="ER392" s="26"/>
      <c r="ES392" s="26"/>
      <c r="ET392" s="26"/>
      <c r="EU392" s="26"/>
      <c r="EV392" s="26"/>
      <c r="EW392" s="26"/>
      <c r="EX392" s="26"/>
      <c r="EY392" s="26"/>
      <c r="EZ392" s="26"/>
      <c r="FA392" s="26"/>
      <c r="FB392" s="26"/>
      <c r="FC392" s="26"/>
      <c r="FD392" s="26"/>
      <c r="FE392" s="26"/>
      <c r="FF392" s="26"/>
      <c r="FG392" s="26"/>
      <c r="FH392" s="26"/>
      <c r="FI392" s="26"/>
      <c r="FJ392" s="26"/>
      <c r="FK392" s="26"/>
      <c r="FL392" s="26"/>
      <c r="FM392" s="26"/>
      <c r="FN392" s="26"/>
      <c r="FO392" s="26"/>
      <c r="FP392" s="26"/>
      <c r="FQ392" s="26"/>
      <c r="FR392" s="26"/>
      <c r="FS392" s="26"/>
      <c r="FT392" s="26"/>
      <c r="FU392" s="26"/>
      <c r="FV392" s="26"/>
      <c r="FW392" s="26"/>
      <c r="FX392" s="26"/>
      <c r="FY392" s="26"/>
      <c r="FZ392" s="26"/>
      <c r="GA392" s="26"/>
      <c r="GB392" s="26"/>
      <c r="GC392" s="26"/>
      <c r="GD392" s="26"/>
      <c r="GE392" s="26"/>
      <c r="GF392" s="26"/>
      <c r="GG392" s="26"/>
      <c r="GH392" s="26"/>
      <c r="GI392" s="26"/>
      <c r="GJ392" s="26"/>
      <c r="GK392" s="26"/>
      <c r="GL392" s="26"/>
      <c r="GM392" s="26"/>
      <c r="GN392" s="26"/>
      <c r="GO392" s="26"/>
      <c r="GP392" s="26"/>
      <c r="GQ392" s="26"/>
      <c r="GR392" s="26"/>
      <c r="GS392" s="26"/>
      <c r="GT392" s="26"/>
    </row>
    <row r="393" spans="1:202" x14ac:dyDescent="0.2">
      <c r="A393" s="26"/>
      <c r="B393" s="32"/>
      <c r="C393" t="s">
        <v>1348</v>
      </c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  <c r="BJ393" s="26"/>
      <c r="BK393" s="26"/>
      <c r="BL393" s="26"/>
      <c r="BM393" s="26"/>
      <c r="BN393" s="26"/>
      <c r="BO393" s="26"/>
      <c r="BP393" s="26"/>
      <c r="BQ393" s="26"/>
      <c r="BR393" s="26"/>
      <c r="BS393" s="26"/>
      <c r="BT393" s="26"/>
      <c r="BU393" s="26"/>
      <c r="BV393" s="26"/>
      <c r="BW393" s="26"/>
      <c r="BX393" s="26"/>
      <c r="BY393" s="26"/>
      <c r="BZ393" s="26"/>
      <c r="CA393" s="26"/>
      <c r="CB393" s="26"/>
      <c r="CC393" s="26"/>
      <c r="CD393" s="26"/>
      <c r="CE393" s="26"/>
      <c r="CF393" s="26"/>
      <c r="CG393" s="26"/>
      <c r="CH393" s="26"/>
      <c r="CI393" s="26"/>
      <c r="CJ393" s="26"/>
      <c r="CK393" s="26"/>
      <c r="CL393" s="26"/>
      <c r="CM393" s="26"/>
      <c r="CN393" s="26"/>
      <c r="CO393" s="26"/>
      <c r="CP393" s="26"/>
      <c r="CQ393" s="26"/>
      <c r="CR393" s="26"/>
      <c r="CS393" s="26"/>
      <c r="CT393" s="26"/>
      <c r="CU393" s="26"/>
      <c r="CV393" s="26"/>
      <c r="CW393" s="26"/>
      <c r="CX393" s="26"/>
      <c r="CY393" s="26"/>
      <c r="CZ393" s="26"/>
      <c r="DA393" s="26"/>
      <c r="DB393" s="26"/>
      <c r="DC393" s="26"/>
      <c r="DD393" s="26"/>
      <c r="DE393" s="26"/>
      <c r="DF393" s="26"/>
      <c r="DG393" s="26"/>
      <c r="DH393" s="26"/>
      <c r="DI393" s="26"/>
      <c r="DJ393" s="26"/>
      <c r="DK393" s="26"/>
      <c r="DL393" s="26"/>
      <c r="DM393" s="26"/>
      <c r="DN393" s="26"/>
      <c r="DO393" s="26"/>
      <c r="DP393" s="26"/>
      <c r="DQ393" s="26"/>
      <c r="DR393" s="26"/>
      <c r="DS393" s="26"/>
      <c r="DT393" s="26"/>
      <c r="DU393" s="26"/>
      <c r="DV393" s="26"/>
      <c r="DW393" s="26"/>
      <c r="DX393" s="26"/>
      <c r="DY393" s="26"/>
      <c r="DZ393" s="26"/>
      <c r="EA393" s="26"/>
      <c r="EB393" s="26"/>
      <c r="EC393" s="26"/>
      <c r="ED393" s="26"/>
      <c r="EE393" s="26"/>
      <c r="EF393" s="26"/>
      <c r="EG393" s="26"/>
      <c r="EH393" s="26"/>
      <c r="EI393" s="26"/>
      <c r="EJ393" s="26"/>
      <c r="EK393" s="26"/>
      <c r="EL393" s="26"/>
      <c r="EM393" s="26"/>
      <c r="EN393" s="26"/>
      <c r="EO393" s="26"/>
      <c r="EP393" s="26"/>
      <c r="EQ393" s="26"/>
      <c r="ER393" s="26"/>
      <c r="ES393" s="26"/>
      <c r="ET393" s="26"/>
      <c r="EU393" s="26"/>
      <c r="EV393" s="26"/>
      <c r="EW393" s="26"/>
      <c r="EX393" s="26"/>
      <c r="EY393" s="26"/>
      <c r="EZ393" s="26"/>
      <c r="FA393" s="26"/>
      <c r="FB393" s="26"/>
      <c r="FC393" s="26"/>
      <c r="FD393" s="26"/>
      <c r="FE393" s="26"/>
      <c r="FF393" s="26"/>
      <c r="FG393" s="26"/>
      <c r="FH393" s="26"/>
      <c r="FI393" s="26"/>
      <c r="FJ393" s="26"/>
      <c r="FK393" s="26"/>
      <c r="FL393" s="26"/>
      <c r="FM393" s="26"/>
      <c r="FN393" s="26"/>
      <c r="FO393" s="26"/>
      <c r="FP393" s="26"/>
      <c r="FQ393" s="26"/>
      <c r="FR393" s="26"/>
      <c r="FS393" s="26"/>
      <c r="FT393" s="26"/>
      <c r="FU393" s="26"/>
      <c r="FV393" s="26"/>
      <c r="FW393" s="26"/>
      <c r="FX393" s="26"/>
      <c r="FY393" s="26"/>
      <c r="FZ393" s="26"/>
      <c r="GA393" s="26"/>
      <c r="GB393" s="26"/>
      <c r="GC393" s="26"/>
      <c r="GD393" s="26"/>
      <c r="GE393" s="26"/>
      <c r="GF393" s="26"/>
      <c r="GG393" s="26"/>
      <c r="GH393" s="26"/>
      <c r="GI393" s="26"/>
      <c r="GJ393" s="26"/>
      <c r="GK393" s="26"/>
      <c r="GL393" s="26"/>
      <c r="GM393" s="26"/>
      <c r="GN393" s="26"/>
      <c r="GO393" s="26"/>
      <c r="GP393" s="26"/>
      <c r="GQ393" s="26"/>
      <c r="GR393" s="26"/>
      <c r="GS393" s="26"/>
      <c r="GT393" s="26"/>
    </row>
    <row r="394" spans="1:202" x14ac:dyDescent="0.2">
      <c r="A394" s="26"/>
      <c r="B394" s="23"/>
      <c r="C394" t="s">
        <v>1350</v>
      </c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  <c r="AX394" s="26"/>
      <c r="AY394" s="26"/>
      <c r="AZ394" s="26"/>
      <c r="BA394" s="26"/>
      <c r="BB394" s="26"/>
      <c r="BC394" s="26"/>
      <c r="BD394" s="26"/>
      <c r="BE394" s="26"/>
      <c r="BF394" s="26"/>
      <c r="BG394" s="26"/>
      <c r="BH394" s="26"/>
      <c r="BI394" s="26"/>
      <c r="BJ394" s="26"/>
      <c r="BK394" s="26"/>
      <c r="BL394" s="26"/>
      <c r="BM394" s="26"/>
      <c r="BN394" s="26"/>
      <c r="BO394" s="26"/>
      <c r="BP394" s="26"/>
      <c r="BQ394" s="26"/>
      <c r="BR394" s="26"/>
      <c r="BS394" s="26"/>
      <c r="BT394" s="26"/>
      <c r="BU394" s="26"/>
      <c r="BV394" s="26"/>
      <c r="BW394" s="26"/>
      <c r="BX394" s="26"/>
      <c r="BY394" s="26"/>
      <c r="BZ394" s="26"/>
      <c r="CA394" s="26"/>
      <c r="CB394" s="26"/>
      <c r="CC394" s="26"/>
      <c r="CD394" s="26"/>
      <c r="CE394" s="26"/>
      <c r="CF394" s="26"/>
      <c r="CG394" s="26"/>
      <c r="CH394" s="26"/>
      <c r="CI394" s="26"/>
      <c r="CJ394" s="26"/>
      <c r="CK394" s="26"/>
      <c r="CL394" s="26"/>
      <c r="CM394" s="26"/>
      <c r="CN394" s="26"/>
      <c r="CO394" s="26"/>
      <c r="CP394" s="26"/>
      <c r="CQ394" s="26"/>
      <c r="CR394" s="26"/>
      <c r="CS394" s="26"/>
      <c r="CT394" s="26"/>
      <c r="CU394" s="26"/>
      <c r="CV394" s="26"/>
      <c r="CW394" s="26"/>
      <c r="CX394" s="26"/>
      <c r="CY394" s="26"/>
      <c r="CZ394" s="26"/>
      <c r="DA394" s="26"/>
      <c r="DB394" s="26"/>
      <c r="DC394" s="26"/>
      <c r="DD394" s="26"/>
      <c r="DE394" s="26"/>
      <c r="DF394" s="26"/>
      <c r="DG394" s="26"/>
      <c r="DH394" s="26"/>
      <c r="DI394" s="26"/>
      <c r="DJ394" s="26"/>
      <c r="DK394" s="26"/>
      <c r="DL394" s="26"/>
      <c r="DM394" s="26"/>
      <c r="DN394" s="26"/>
      <c r="DO394" s="26"/>
      <c r="DP394" s="26"/>
      <c r="DQ394" s="26"/>
      <c r="DR394" s="26"/>
      <c r="DS394" s="26"/>
      <c r="DT394" s="26"/>
      <c r="DU394" s="26"/>
      <c r="DV394" s="26"/>
      <c r="DW394" s="26"/>
      <c r="DX394" s="26"/>
      <c r="DY394" s="26"/>
      <c r="DZ394" s="26"/>
      <c r="EA394" s="26"/>
      <c r="EB394" s="26"/>
      <c r="EC394" s="26"/>
      <c r="ED394" s="26"/>
      <c r="EE394" s="26"/>
      <c r="EF394" s="26"/>
      <c r="EG394" s="26"/>
      <c r="EH394" s="26"/>
      <c r="EI394" s="26"/>
      <c r="EJ394" s="26"/>
      <c r="EK394" s="26"/>
      <c r="EL394" s="26"/>
      <c r="EM394" s="26"/>
      <c r="EN394" s="26"/>
      <c r="EO394" s="26"/>
      <c r="EP394" s="26"/>
      <c r="EQ394" s="26"/>
      <c r="ER394" s="26"/>
      <c r="ES394" s="26"/>
      <c r="ET394" s="26"/>
      <c r="EU394" s="26"/>
      <c r="EV394" s="26"/>
      <c r="EW394" s="26"/>
      <c r="EX394" s="26"/>
      <c r="EY394" s="26"/>
      <c r="EZ394" s="26"/>
      <c r="FA394" s="26"/>
      <c r="FB394" s="26"/>
      <c r="FC394" s="26"/>
      <c r="FD394" s="26"/>
      <c r="FE394" s="26"/>
      <c r="FF394" s="26"/>
      <c r="FG394" s="26"/>
      <c r="FH394" s="26"/>
      <c r="FI394" s="26"/>
      <c r="FJ394" s="26"/>
      <c r="FK394" s="26"/>
      <c r="FL394" s="26"/>
      <c r="FM394" s="26"/>
      <c r="FN394" s="26"/>
      <c r="FO394" s="26"/>
      <c r="FP394" s="26"/>
      <c r="FQ394" s="26"/>
      <c r="FR394" s="26"/>
      <c r="FS394" s="26"/>
      <c r="FT394" s="26"/>
      <c r="FU394" s="26"/>
      <c r="FV394" s="26"/>
      <c r="FW394" s="26"/>
      <c r="FX394" s="26"/>
      <c r="FY394" s="26"/>
      <c r="FZ394" s="26"/>
      <c r="GA394" s="26"/>
      <c r="GB394" s="26"/>
      <c r="GC394" s="26"/>
      <c r="GD394" s="26"/>
      <c r="GE394" s="26"/>
      <c r="GF394" s="26"/>
      <c r="GG394" s="26"/>
      <c r="GH394" s="26"/>
      <c r="GI394" s="26"/>
      <c r="GJ394" s="26"/>
      <c r="GK394" s="26"/>
      <c r="GL394" s="26"/>
      <c r="GM394" s="26"/>
      <c r="GN394" s="26"/>
      <c r="GO394" s="26"/>
      <c r="GP394" s="26"/>
      <c r="GQ394" s="26"/>
      <c r="GR394" s="26"/>
      <c r="GS394" s="26"/>
      <c r="GT394" s="26"/>
    </row>
    <row r="395" spans="1:202" x14ac:dyDescent="0.2">
      <c r="A395" s="26"/>
      <c r="B395" s="25"/>
      <c r="C395" t="s">
        <v>1347</v>
      </c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  <c r="BJ395" s="26"/>
      <c r="BK395" s="26"/>
      <c r="BL395" s="26"/>
      <c r="BM395" s="26"/>
      <c r="BN395" s="26"/>
      <c r="BO395" s="26"/>
      <c r="BP395" s="26"/>
      <c r="BQ395" s="26"/>
      <c r="BR395" s="26"/>
      <c r="BS395" s="26"/>
      <c r="BT395" s="26"/>
      <c r="BU395" s="26"/>
      <c r="BV395" s="26"/>
      <c r="BW395" s="26"/>
      <c r="BX395" s="26"/>
      <c r="BY395" s="26"/>
      <c r="BZ395" s="26"/>
      <c r="CA395" s="26"/>
      <c r="CB395" s="26"/>
      <c r="CC395" s="26"/>
      <c r="CD395" s="26"/>
      <c r="CE395" s="26"/>
      <c r="CF395" s="26"/>
      <c r="CG395" s="26"/>
      <c r="CH395" s="26"/>
      <c r="CI395" s="26"/>
      <c r="CJ395" s="26"/>
      <c r="CK395" s="26"/>
      <c r="CL395" s="26"/>
      <c r="CM395" s="26"/>
      <c r="CN395" s="26"/>
      <c r="CO395" s="26"/>
      <c r="CP395" s="26"/>
      <c r="CQ395" s="26"/>
      <c r="CR395" s="26"/>
      <c r="CS395" s="26"/>
      <c r="CT395" s="26"/>
      <c r="CU395" s="26"/>
      <c r="CV395" s="26"/>
      <c r="CW395" s="26"/>
      <c r="CX395" s="26"/>
      <c r="CY395" s="26"/>
      <c r="CZ395" s="26"/>
      <c r="DA395" s="26"/>
      <c r="DB395" s="26"/>
      <c r="DC395" s="26"/>
      <c r="DD395" s="26"/>
      <c r="DE395" s="26"/>
      <c r="DF395" s="26"/>
      <c r="DG395" s="26"/>
      <c r="DH395" s="26"/>
      <c r="DI395" s="26"/>
      <c r="DJ395" s="26"/>
      <c r="DK395" s="26"/>
      <c r="DL395" s="26"/>
      <c r="DM395" s="26"/>
      <c r="DN395" s="26"/>
      <c r="DO395" s="26"/>
      <c r="DP395" s="26"/>
      <c r="DQ395" s="26"/>
      <c r="DR395" s="26"/>
      <c r="DS395" s="26"/>
      <c r="DT395" s="26"/>
      <c r="DU395" s="26"/>
      <c r="DV395" s="26"/>
      <c r="DW395" s="26"/>
      <c r="DX395" s="26"/>
      <c r="DY395" s="26"/>
      <c r="DZ395" s="26"/>
      <c r="EA395" s="26"/>
      <c r="EB395" s="26"/>
      <c r="EC395" s="26"/>
      <c r="ED395" s="26"/>
      <c r="EE395" s="26"/>
      <c r="EF395" s="26"/>
      <c r="EG395" s="26"/>
      <c r="EH395" s="26"/>
      <c r="EI395" s="26"/>
      <c r="EJ395" s="26"/>
      <c r="EK395" s="26"/>
      <c r="EL395" s="26"/>
      <c r="EM395" s="26"/>
      <c r="EN395" s="26"/>
      <c r="EO395" s="26"/>
      <c r="EP395" s="26"/>
      <c r="EQ395" s="26"/>
      <c r="ER395" s="26"/>
      <c r="ES395" s="26"/>
      <c r="ET395" s="26"/>
      <c r="EU395" s="26"/>
      <c r="EV395" s="26"/>
      <c r="EW395" s="26"/>
      <c r="EX395" s="26"/>
      <c r="EY395" s="26"/>
      <c r="EZ395" s="26"/>
      <c r="FA395" s="26"/>
      <c r="FB395" s="26"/>
      <c r="FC395" s="26"/>
      <c r="FD395" s="26"/>
      <c r="FE395" s="26"/>
      <c r="FF395" s="26"/>
      <c r="FG395" s="26"/>
      <c r="FH395" s="26"/>
      <c r="FI395" s="26"/>
      <c r="FJ395" s="26"/>
      <c r="FK395" s="26"/>
      <c r="FL395" s="26"/>
      <c r="FM395" s="26"/>
      <c r="FN395" s="26"/>
      <c r="FO395" s="26"/>
      <c r="FP395" s="26"/>
      <c r="FQ395" s="26"/>
      <c r="FR395" s="26"/>
      <c r="FS395" s="26"/>
      <c r="FT395" s="26"/>
      <c r="FU395" s="26"/>
      <c r="FV395" s="26"/>
      <c r="FW395" s="26"/>
      <c r="FX395" s="26"/>
      <c r="FY395" s="26"/>
      <c r="FZ395" s="26"/>
      <c r="GA395" s="26"/>
      <c r="GB395" s="26"/>
      <c r="GC395" s="26"/>
      <c r="GD395" s="26"/>
      <c r="GE395" s="26"/>
      <c r="GF395" s="26"/>
      <c r="GG395" s="26"/>
      <c r="GH395" s="26"/>
      <c r="GI395" s="26"/>
      <c r="GJ395" s="26"/>
      <c r="GK395" s="26"/>
      <c r="GL395" s="26"/>
      <c r="GM395" s="26"/>
      <c r="GN395" s="26"/>
      <c r="GO395" s="26"/>
      <c r="GP395" s="26"/>
      <c r="GQ395" s="26"/>
      <c r="GR395" s="26"/>
      <c r="GS395" s="26"/>
      <c r="GT395" s="26"/>
    </row>
  </sheetData>
  <conditionalFormatting sqref="M4:M386">
    <cfRule type="cellIs" dxfId="41" priority="41" stopIfTrue="1" operator="lessThan">
      <formula>2500</formula>
    </cfRule>
    <cfRule type="cellIs" dxfId="40" priority="66" stopIfTrue="1" operator="greaterThan">
      <formula>2500</formula>
    </cfRule>
  </conditionalFormatting>
  <conditionalFormatting sqref="Y5:Y8 Y12:Y58 Y61 Y64:Y67 Y69:Y94 Y96:Y108 Y110:Y234 Y236:Y251 Y253:Y266 Y268:Y299 Y301:Y386">
    <cfRule type="cellIs" dxfId="39" priority="40" stopIfTrue="1" operator="lessThan">
      <formula>0.5</formula>
    </cfRule>
    <cfRule type="cellIs" dxfId="38" priority="65" stopIfTrue="1" operator="greaterThan">
      <formula>0.5</formula>
    </cfRule>
  </conditionalFormatting>
  <conditionalFormatting sqref="AE4:AE386">
    <cfRule type="cellIs" dxfId="37" priority="37" stopIfTrue="1" operator="lessThan">
      <formula>0.2</formula>
    </cfRule>
    <cfRule type="cellIs" dxfId="36" priority="62" stopIfTrue="1" operator="greaterThan">
      <formula>0.2</formula>
    </cfRule>
  </conditionalFormatting>
  <conditionalFormatting sqref="AH4:AH386">
    <cfRule type="cellIs" dxfId="35" priority="36" stopIfTrue="1" operator="lessThan">
      <formula>0.35</formula>
    </cfRule>
    <cfRule type="cellIs" dxfId="34" priority="61" stopIfTrue="1" operator="greaterThan">
      <formula>0.35</formula>
    </cfRule>
  </conditionalFormatting>
  <conditionalFormatting sqref="AN4:AN384">
    <cfRule type="cellIs" dxfId="33" priority="60" stopIfTrue="1" operator="greaterThan">
      <formula>250</formula>
    </cfRule>
  </conditionalFormatting>
  <conditionalFormatting sqref="AR4:AR73">
    <cfRule type="cellIs" dxfId="32" priority="59" stopIfTrue="1" operator="greaterThan">
      <formula>250</formula>
    </cfRule>
  </conditionalFormatting>
  <conditionalFormatting sqref="AR4:AR386">
    <cfRule type="cellIs" dxfId="31" priority="34" stopIfTrue="1" operator="lessThan">
      <formula>250</formula>
    </cfRule>
    <cfRule type="cellIs" dxfId="30" priority="58" stopIfTrue="1" operator="greaterThan">
      <formula>250</formula>
    </cfRule>
  </conditionalFormatting>
  <conditionalFormatting sqref="AT4:AT15 AT17:AT58 AT60:AT69 AT71:AT234 AT236:AT237 AT239:AT266 AT268:AT292 AT294:AT298 AT300:AT386">
    <cfRule type="cellIs" dxfId="29" priority="33" stopIfTrue="1" operator="lessThan">
      <formula>10</formula>
    </cfRule>
    <cfRule type="cellIs" dxfId="28" priority="57" stopIfTrue="1" operator="greaterThan">
      <formula>10</formula>
    </cfRule>
  </conditionalFormatting>
  <conditionalFormatting sqref="AX4:AX386">
    <cfRule type="cellIs" dxfId="27" priority="32" stopIfTrue="1" operator="lessThan">
      <formula>5</formula>
    </cfRule>
    <cfRule type="cellIs" dxfId="26" priority="56" stopIfTrue="1" operator="greaterThan">
      <formula>5</formula>
    </cfRule>
  </conditionalFormatting>
  <conditionalFormatting sqref="BB4:BB87 BB89:BB169 BB171:BB386">
    <cfRule type="cellIs" dxfId="25" priority="31" stopIfTrue="1" operator="lessThan">
      <formula>10</formula>
    </cfRule>
    <cfRule type="cellIs" dxfId="24" priority="55" stopIfTrue="1" operator="greaterThan">
      <formula>10</formula>
    </cfRule>
  </conditionalFormatting>
  <conditionalFormatting sqref="BE4:BE377 BE379:BE386">
    <cfRule type="cellIs" dxfId="23" priority="30" stopIfTrue="1" operator="lessThan">
      <formula>1</formula>
    </cfRule>
    <cfRule type="cellIs" dxfId="22" priority="54" stopIfTrue="1" operator="greaterThan">
      <formula>1</formula>
    </cfRule>
  </conditionalFormatting>
  <conditionalFormatting sqref="CS4:CS386">
    <cfRule type="cellIs" dxfId="21" priority="53" stopIfTrue="1" operator="greaterThan">
      <formula>0.1</formula>
    </cfRule>
  </conditionalFormatting>
  <conditionalFormatting sqref="CI4:CQ386">
    <cfRule type="cellIs" dxfId="20" priority="52" stopIfTrue="1" operator="greaterThan">
      <formula>0.1</formula>
    </cfRule>
  </conditionalFormatting>
  <conditionalFormatting sqref="DG4:DG386">
    <cfRule type="cellIs" dxfId="19" priority="50" stopIfTrue="1" operator="greaterThan">
      <formula>0.1</formula>
    </cfRule>
    <cfRule type="cellIs" dxfId="18" priority="51" stopIfTrue="1" operator="greaterThan">
      <formula>0.1</formula>
    </cfRule>
  </conditionalFormatting>
  <conditionalFormatting sqref="DK4:DK386">
    <cfRule type="cellIs" dxfId="17" priority="49" stopIfTrue="1" operator="greaterThan">
      <formula>0.1</formula>
    </cfRule>
  </conditionalFormatting>
  <conditionalFormatting sqref="DN4:DN386">
    <cfRule type="cellIs" dxfId="16" priority="48" stopIfTrue="1" operator="greaterThan">
      <formula>0.1</formula>
    </cfRule>
  </conditionalFormatting>
  <conditionalFormatting sqref="DQ4:DQ386">
    <cfRule type="cellIs" dxfId="15" priority="47" stopIfTrue="1" operator="greaterThan">
      <formula>0.1</formula>
    </cfRule>
  </conditionalFormatting>
  <conditionalFormatting sqref="DS4:DS386 DU4:FX386">
    <cfRule type="cellIs" dxfId="14" priority="46" stopIfTrue="1" operator="greaterThan">
      <formula>0.1</formula>
    </cfRule>
  </conditionalFormatting>
  <conditionalFormatting sqref="GJ4:GJ386">
    <cfRule type="cellIs" dxfId="13" priority="28" stopIfTrue="1" operator="lessThan">
      <formula>10</formula>
    </cfRule>
    <cfRule type="cellIs" dxfId="12" priority="45" stopIfTrue="1" operator="greaterThan">
      <formula>10</formula>
    </cfRule>
  </conditionalFormatting>
  <conditionalFormatting sqref="GK4:GP386">
    <cfRule type="cellIs" dxfId="11" priority="27" stopIfTrue="1" operator="lessThan">
      <formula>0.1</formula>
    </cfRule>
    <cfRule type="cellIs" dxfId="10" priority="44" stopIfTrue="1" operator="greaterThan">
      <formula>0.1</formula>
    </cfRule>
  </conditionalFormatting>
  <conditionalFormatting sqref="AA4:AA386">
    <cfRule type="cellIs" dxfId="9" priority="39" stopIfTrue="1" operator="lessThan">
      <formula>50</formula>
    </cfRule>
    <cfRule type="cellIs" dxfId="8" priority="43" stopIfTrue="1" operator="greaterThan">
      <formula>50</formula>
    </cfRule>
  </conditionalFormatting>
  <conditionalFormatting sqref="AD4:AD386">
    <cfRule type="cellIs" dxfId="7" priority="38" stopIfTrue="1" operator="lessThan">
      <formula>0.5</formula>
    </cfRule>
    <cfRule type="cellIs" dxfId="6" priority="42" stopIfTrue="1" operator="greaterThan">
      <formula>0.5</formula>
    </cfRule>
  </conditionalFormatting>
  <conditionalFormatting sqref="AN4:AN386">
    <cfRule type="cellIs" dxfId="5" priority="35" stopIfTrue="1" operator="lessThan">
      <formula>250</formula>
    </cfRule>
  </conditionalFormatting>
  <conditionalFormatting sqref="CI4:DS386 DU4:FX386">
    <cfRule type="cellIs" dxfId="4" priority="29" stopIfTrue="1" operator="lessThan">
      <formula>0.1</formula>
    </cfRule>
  </conditionalFormatting>
  <conditionalFormatting sqref="M4:GP386">
    <cfRule type="expression" priority="22" stopIfTrue="1">
      <formula>ISBLANK(M4)</formula>
    </cfRule>
  </conditionalFormatting>
  <conditionalFormatting sqref="B392">
    <cfRule type="cellIs" dxfId="3" priority="11" stopIfTrue="1" operator="greaterThan">
      <formula>250</formula>
    </cfRule>
  </conditionalFormatting>
  <conditionalFormatting sqref="B392">
    <cfRule type="cellIs" dxfId="2" priority="10" stopIfTrue="1" operator="lessThan">
      <formula>250</formula>
    </cfRule>
  </conditionalFormatting>
  <conditionalFormatting sqref="B392">
    <cfRule type="expression" priority="9" stopIfTrue="1">
      <formula>ISBLANK(B392)</formula>
    </cfRule>
  </conditionalFormatting>
  <conditionalFormatting sqref="B393">
    <cfRule type="cellIs" dxfId="1" priority="4" stopIfTrue="1" operator="lessThan">
      <formula>2500</formula>
    </cfRule>
    <cfRule type="cellIs" dxfId="0" priority="5" stopIfTrue="1" operator="greaterThan">
      <formula>2500</formula>
    </cfRule>
  </conditionalFormatting>
  <conditionalFormatting sqref="B393">
    <cfRule type="expression" priority="3" stopIfTrue="1">
      <formula>ISBLANK(B393)</formula>
    </cfRule>
  </conditionalFormatting>
  <conditionalFormatting sqref="B395">
    <cfRule type="expression" priority="2" stopIfTrue="1">
      <formula>ISBLANK(B395)</formula>
    </cfRule>
  </conditionalFormatting>
  <conditionalFormatting sqref="B394">
    <cfRule type="expression" priority="1" stopIfTrue="1">
      <formula>ISBLANK(B394)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web_stranica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Čupić</dc:creator>
  <cp:lastModifiedBy>HV</cp:lastModifiedBy>
  <dcterms:created xsi:type="dcterms:W3CDTF">2022-12-27T11:50:41Z</dcterms:created>
  <dcterms:modified xsi:type="dcterms:W3CDTF">2023-10-27T12:14:25Z</dcterms:modified>
</cp:coreProperties>
</file>