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<sst xmlns="http://schemas.openxmlformats.org/spreadsheetml/2006/main" count="72" uniqueCount="64">
  <si>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45</t>
  </si>
  <si>
    <t>46</t>
  </si>
  <si>
    <t xml:space="preserve"> </t>
  </si>
  <si>
    <t>5221</t>
  </si>
  <si>
    <t>Višak prihoda – preneseni</t>
  </si>
  <si>
    <t>5222</t>
  </si>
  <si>
    <t>Manjak prihoda  – preneseni</t>
  </si>
  <si>
    <t>DODATNI PODACI</t>
  </si>
  <si>
    <t>Prosječan broj zaposlenih na osnovi stanja krajem izvještajnog razdoblja (cijeli broj)</t>
  </si>
  <si>
    <t>Prosječan broj zaposlenih na osnovi sati rada (cijeli broj)</t>
  </si>
  <si>
    <t>-</t>
  </si>
  <si>
    <t>IZVJEŠTAJ O PRIHODIMA I RASHODIMA NEPROFITNIH ORGANIZACIJA
za razdoblje 1. siječnja do 31. prosinca 2008.</t>
  </si>
  <si>
    <t>Djelatnost: Reguliranje i poboljšavanje poslovanja u gospodarstvu</t>
  </si>
  <si>
    <t xml:space="preserve">PRIHODI </t>
  </si>
  <si>
    <t xml:space="preserve">Prihodi od prodaje roba i pružanja usluga </t>
  </si>
  <si>
    <t xml:space="preserve">Prihodi od članarina i članskih doprinosa </t>
  </si>
  <si>
    <t xml:space="preserve">Prihodi po posebnim propisima </t>
  </si>
  <si>
    <t xml:space="preserve">Prihodi od imovine </t>
  </si>
  <si>
    <t xml:space="preserve">Prihodi od donacija </t>
  </si>
  <si>
    <t xml:space="preserve">Ostali prihodi </t>
  </si>
  <si>
    <t xml:space="preserve">RASHODI </t>
  </si>
  <si>
    <t>Rashodi za zaposlene</t>
  </si>
  <si>
    <t xml:space="preserve">Materijalni rashodi </t>
  </si>
  <si>
    <t>Rashodi amortizacije</t>
  </si>
  <si>
    <t xml:space="preserve">Financijski rashodi </t>
  </si>
  <si>
    <t xml:space="preserve">Donacije </t>
  </si>
  <si>
    <t>Ostali rashodi</t>
  </si>
  <si>
    <t xml:space="preserve">UKUPNI RASHODI POSLOVANJA </t>
  </si>
  <si>
    <t>Višak prihoda i primitaka raspoloživ u sljedećem razdoblju</t>
  </si>
  <si>
    <t>Manjak prihoda i primitaka za pokriće u sljedećem razdoblju</t>
  </si>
  <si>
    <t>Index
(4/3)</t>
  </si>
  <si>
    <t>Naziv obveznika:</t>
  </si>
  <si>
    <t>HRVATSKE VODE</t>
  </si>
  <si>
    <t>Poštanski broj:</t>
  </si>
  <si>
    <t>Mjesto:</t>
  </si>
  <si>
    <t>ZAGREB</t>
  </si>
  <si>
    <t>Adresa sjedišta:</t>
  </si>
  <si>
    <t>ULICA GRADA VUKOVARA 220</t>
  </si>
  <si>
    <t>Matični broj:</t>
  </si>
  <si>
    <t>01209361</t>
  </si>
  <si>
    <t>Šifra djelatnosti:</t>
  </si>
  <si>
    <t>8413</t>
  </si>
  <si>
    <t>Račun iz rač. plana</t>
  </si>
  <si>
    <t>OPIS</t>
  </si>
  <si>
    <t>Ostvareno prethodne godine</t>
  </si>
  <si>
    <t>Ostvareno tekuće razdoblje</t>
  </si>
  <si>
    <t>za razdoblje 1. siječnja do 31. prosinca 2008.</t>
  </si>
  <si>
    <t>PRIHODI</t>
  </si>
  <si>
    <t>3</t>
  </si>
  <si>
    <t>31</t>
  </si>
  <si>
    <t>32</t>
  </si>
  <si>
    <t>33</t>
  </si>
  <si>
    <t>34</t>
  </si>
  <si>
    <t>35</t>
  </si>
  <si>
    <t>36</t>
  </si>
  <si>
    <t>RASHODI</t>
  </si>
  <si>
    <t>4</t>
  </si>
  <si>
    <t>41</t>
  </si>
  <si>
    <t>42</t>
  </si>
  <si>
    <t>43</t>
  </si>
  <si>
    <t>44</t>
  </si>
  <si>
    <t>u 000</t>
  </si>
  <si>
    <t>U razdoblju od 01. 01. do 31. 12. 2012. godine</t>
  </si>
  <si>
    <t xml:space="preserve">VIŠAK/MANJAK PRIHODA POSLOVANJA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</si>
</sst>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k_n_-;\-* #,##0.00_k_n_-;_-* &quot;-&quot;??_k_n_-;_-@_-"/>
    <numFmt numFmtId="165" formatCode="_-* #,##0_k_n_-;\-* #,##0_k_n_-;_-* &quot;-&quot;_k_n_-;_-@_-"/>
    <numFmt numFmtId="166" formatCode="_-* #,##0.00&quot;kn&quot;_-;\-* #,##0.00&quot;kn&quot;_-;_-* &quot;-&quot;??&quot;kn&quot;_-;_-@_-"/>
    <numFmt numFmtId="167" formatCode="_-* #,##0&quot;kn&quot;_-;\-* #,##0&quot;kn&quot;_-;_-* &quot;-&quot;&quot;kn&quot;_-;_-@_-"/>
    <numFmt numFmtId="168" formatCode="000"/>
    <numFmt numFmtId="169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9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CE"/>
      <family val="2"/>
    </font>
    <font>
      <b/>
      <sz val="10"/>
      <color indexed="9"/>
      <name val="Arial"/>
      <family val="0"/>
    </font>
    <font>
      <b/>
      <sz val="10"/>
      <color indexed="9"/>
      <name val="Arial CE"/>
      <family val="2"/>
    </font>
    <font>
      <sz val="10"/>
      <color indexed="9"/>
      <name val="Arial"/>
      <family val="0"/>
    </font>
    <font>
      <sz val="9"/>
      <color indexed="8"/>
      <name val="Arial CE"/>
      <family val="0"/>
    </font>
    <font>
      <sz val="9"/>
      <name val="Arial CE"/>
      <family val="2"/>
    </font>
    <font>
      <b/>
      <sz val="14"/>
      <color indexed="56"/>
      <name val="Arial Black"/>
      <family val="2"/>
    </font>
    <font>
      <sz val="14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b/>
      <sz val="12"/>
      <color indexed="56"/>
      <name val="Arial Black"/>
      <family val="2"/>
    </font>
    <font>
      <sz val="12"/>
      <name val="Arial Black"/>
      <family val="2"/>
    </font>
    <font>
      <b/>
      <sz val="12"/>
      <color indexed="9"/>
      <name val="Arial CE"/>
      <family val="2"/>
    </font>
    <font>
      <b/>
      <sz val="12"/>
      <name val="Arial"/>
      <family val="0"/>
    </font>
    <font>
      <b/>
      <sz val="10"/>
      <color indexed="56"/>
      <name val="Arial CE"/>
      <family val="2"/>
    </font>
    <font>
      <sz val="10"/>
      <color indexed="56"/>
      <name val="Arial"/>
      <family val="0"/>
    </font>
    <font>
      <b/>
      <sz val="10"/>
      <color indexed="16"/>
      <name val="Arial CE"/>
      <family val="2"/>
    </font>
    <font>
      <sz val="10"/>
      <color indexed="56"/>
      <name val="Arial CE"/>
      <family val="2"/>
    </font>
    <font>
      <sz val="8"/>
      <color indexed="22"/>
      <name val="Arial CE"/>
      <family val="2"/>
    </font>
    <font>
      <sz val="8"/>
      <color indexed="22"/>
      <name val="Arial"/>
      <family val="0"/>
    </font>
    <font>
      <b/>
      <sz val="10"/>
      <color indexed="56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10"/>
      <color indexed="10"/>
      <name val="Arial"/>
      <family val="0"/>
    </font>
    <font>
      <b/>
      <sz val="10"/>
      <color indexed="22"/>
      <name val="Arial CE"/>
      <family val="2"/>
    </font>
    <font>
      <b/>
      <sz val="10"/>
      <color indexed="22"/>
      <name val="Arial"/>
      <family val="0"/>
    </font>
    <font>
      <b/>
      <sz val="12"/>
      <color indexed="9"/>
      <name val="Arial Black"/>
      <family val="2"/>
    </font>
    <font>
      <sz val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hair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0" borderId="0">
      <alignment/>
      <protection/>
    </xf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2" fillId="21" borderId="10" xfId="0" applyFont="1" applyFill="1" applyBorder="1" applyAlignment="1">
      <alignment horizontal="center" vertical="center" wrapText="1"/>
    </xf>
    <xf numFmtId="0" fontId="22" fillId="21" borderId="10" xfId="58" applyFont="1" applyFill="1" applyBorder="1" applyAlignment="1">
      <alignment horizontal="center" vertical="center"/>
      <protection/>
    </xf>
    <xf numFmtId="0" fontId="22" fillId="21" borderId="10" xfId="58" applyFont="1" applyFill="1" applyBorder="1" applyAlignment="1">
      <alignment horizontal="center" vertical="center" wrapText="1"/>
      <protection/>
    </xf>
    <xf numFmtId="49" fontId="26" fillId="0" borderId="11" xfId="57" applyNumberFormat="1" applyFont="1" applyFill="1" applyBorder="1" applyAlignment="1">
      <alignment horizontal="left" vertical="center"/>
      <protection/>
    </xf>
    <xf numFmtId="3" fontId="27" fillId="0" borderId="12" xfId="0" applyNumberFormat="1" applyFont="1" applyFill="1" applyBorder="1" applyAlignment="1" applyProtection="1">
      <alignment vertical="center"/>
      <protection hidden="1"/>
    </xf>
    <xf numFmtId="169" fontId="27" fillId="0" borderId="13" xfId="0" applyNumberFormat="1" applyFont="1" applyFill="1" applyBorder="1" applyAlignment="1">
      <alignment horizontal="right" vertical="center"/>
    </xf>
    <xf numFmtId="49" fontId="26" fillId="0" borderId="14" xfId="57" applyNumberFormat="1" applyFont="1" applyFill="1" applyBorder="1" applyAlignment="1">
      <alignment horizontal="left" vertical="center"/>
      <protection/>
    </xf>
    <xf numFmtId="3" fontId="27" fillId="0" borderId="15" xfId="0" applyNumberFormat="1" applyFont="1" applyFill="1" applyBorder="1" applyAlignment="1" applyProtection="1">
      <alignment vertical="center"/>
      <protection hidden="1"/>
    </xf>
    <xf numFmtId="169" fontId="27" fillId="0" borderId="16" xfId="0" applyNumberFormat="1" applyFont="1" applyFill="1" applyBorder="1" applyAlignment="1">
      <alignment horizontal="right" vertical="center"/>
    </xf>
    <xf numFmtId="3" fontId="27" fillId="24" borderId="15" xfId="0" applyNumberFormat="1" applyFont="1" applyFill="1" applyBorder="1" applyAlignment="1" applyProtection="1">
      <alignment vertical="center"/>
      <protection locked="0"/>
    </xf>
    <xf numFmtId="49" fontId="26" fillId="0" borderId="17" xfId="57" applyNumberFormat="1" applyFont="1" applyFill="1" applyBorder="1" applyAlignment="1">
      <alignment horizontal="left" vertical="center"/>
      <protection/>
    </xf>
    <xf numFmtId="3" fontId="27" fillId="24" borderId="18" xfId="0" applyNumberFormat="1" applyFont="1" applyFill="1" applyBorder="1" applyAlignment="1" applyProtection="1">
      <alignment vertical="center"/>
      <protection locked="0"/>
    </xf>
    <xf numFmtId="169" fontId="27" fillId="0" borderId="19" xfId="0" applyNumberFormat="1" applyFont="1" applyFill="1" applyBorder="1" applyAlignment="1">
      <alignment horizontal="right" vertical="center"/>
    </xf>
    <xf numFmtId="49" fontId="26" fillId="0" borderId="20" xfId="57" applyNumberFormat="1" applyFont="1" applyFill="1" applyBorder="1" applyAlignment="1">
      <alignment horizontal="left" vertical="center"/>
      <protection/>
    </xf>
    <xf numFmtId="3" fontId="27" fillId="0" borderId="18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 vertical="center" wrapText="1"/>
      <protection/>
    </xf>
    <xf numFmtId="49" fontId="36" fillId="0" borderId="0" xfId="0" applyNumberFormat="1" applyFont="1" applyBorder="1" applyAlignment="1" applyProtection="1">
      <alignment horizontal="left" vertical="center"/>
      <protection/>
    </xf>
    <xf numFmtId="0" fontId="40" fillId="0" borderId="0" xfId="0" applyNumberFormat="1" applyFont="1" applyBorder="1" applyAlignment="1" applyProtection="1">
      <alignment horizontal="left" vertical="center"/>
      <protection/>
    </xf>
    <xf numFmtId="0" fontId="41" fillId="0" borderId="0" xfId="0" applyNumberFormat="1" applyFont="1" applyAlignment="1">
      <alignment horizontal="left" vertical="center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1" fontId="38" fillId="24" borderId="21" xfId="0" applyNumberFormat="1" applyFont="1" applyFill="1" applyBorder="1" applyAlignment="1" applyProtection="1">
      <alignment horizontal="left" vertical="center"/>
      <protection locked="0"/>
    </xf>
    <xf numFmtId="0" fontId="4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right"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right" wrapText="1"/>
      <protection/>
    </xf>
    <xf numFmtId="49" fontId="36" fillId="0" borderId="0" xfId="0" applyNumberFormat="1" applyFont="1" applyFill="1" applyBorder="1" applyAlignment="1" applyProtection="1">
      <alignment horizontal="left" vertical="center"/>
      <protection/>
    </xf>
    <xf numFmtId="3" fontId="36" fillId="0" borderId="0" xfId="0" applyNumberFormat="1" applyFont="1" applyBorder="1" applyAlignment="1" applyProtection="1">
      <alignment vertical="center"/>
      <protection/>
    </xf>
    <xf numFmtId="0" fontId="43" fillId="0" borderId="0" xfId="0" applyFont="1" applyAlignment="1">
      <alignment vertical="center"/>
    </xf>
    <xf numFmtId="49" fontId="38" fillId="24" borderId="21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44" fillId="0" borderId="0" xfId="0" applyNumberFormat="1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3" fillId="0" borderId="0" xfId="0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0" fillId="25" borderId="0" xfId="0" applyNumberFormat="1" applyFont="1" applyFill="1" applyBorder="1" applyAlignment="1" applyProtection="1">
      <alignment vertical="center"/>
      <protection/>
    </xf>
    <xf numFmtId="3" fontId="36" fillId="25" borderId="0" xfId="0" applyNumberFormat="1" applyFont="1" applyFill="1" applyBorder="1" applyAlignment="1" applyProtection="1">
      <alignment horizontal="right" vertical="center"/>
      <protection/>
    </xf>
    <xf numFmtId="49" fontId="36" fillId="25" borderId="0" xfId="0" applyNumberFormat="1" applyFont="1" applyFill="1" applyBorder="1" applyAlignment="1" applyProtection="1">
      <alignment horizontal="left" vertical="center"/>
      <protection/>
    </xf>
    <xf numFmtId="3" fontId="36" fillId="25" borderId="0" xfId="0" applyNumberFormat="1" applyFont="1" applyFill="1" applyBorder="1" applyAlignment="1" applyProtection="1">
      <alignment vertical="center"/>
      <protection/>
    </xf>
    <xf numFmtId="0" fontId="40" fillId="25" borderId="0" xfId="0" applyNumberFormat="1" applyFont="1" applyFill="1" applyBorder="1" applyAlignment="1" applyProtection="1">
      <alignment horizontal="right" vertical="center"/>
      <protection hidden="1"/>
    </xf>
    <xf numFmtId="0" fontId="36" fillId="25" borderId="0" xfId="0" applyFont="1" applyFill="1" applyBorder="1" applyAlignment="1" applyProtection="1">
      <alignment horizontal="right" vertical="center"/>
      <protection/>
    </xf>
    <xf numFmtId="0" fontId="41" fillId="25" borderId="0" xfId="0" applyNumberFormat="1" applyFont="1" applyFill="1" applyBorder="1" applyAlignment="1">
      <alignment horizontal="left" vertical="center"/>
    </xf>
    <xf numFmtId="0" fontId="39" fillId="25" borderId="0" xfId="0" applyFont="1" applyFill="1" applyBorder="1" applyAlignment="1" applyProtection="1">
      <alignment vertical="center"/>
      <protection/>
    </xf>
    <xf numFmtId="3" fontId="39" fillId="25" borderId="0" xfId="0" applyNumberFormat="1" applyFont="1" applyFill="1" applyBorder="1" applyAlignment="1" applyProtection="1">
      <alignment horizontal="center" vertical="center"/>
      <protection/>
    </xf>
    <xf numFmtId="0" fontId="37" fillId="25" borderId="0" xfId="0" applyFont="1" applyFill="1" applyBorder="1" applyAlignment="1" applyProtection="1">
      <alignment vertical="center"/>
      <protection/>
    </xf>
    <xf numFmtId="3" fontId="38" fillId="26" borderId="0" xfId="0" applyNumberFormat="1" applyFont="1" applyFill="1" applyBorder="1" applyAlignment="1" applyProtection="1">
      <alignment vertical="center"/>
      <protection locked="0"/>
    </xf>
    <xf numFmtId="0" fontId="43" fillId="21" borderId="0" xfId="0" applyFont="1" applyFill="1" applyAlignment="1">
      <alignment vertical="center"/>
    </xf>
    <xf numFmtId="49" fontId="38" fillId="26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right" vertical="center" shrinkToFit="1"/>
      <protection/>
    </xf>
    <xf numFmtId="0" fontId="36" fillId="0" borderId="23" xfId="0" applyFont="1" applyBorder="1" applyAlignment="1" applyProtection="1">
      <alignment horizontal="right" vertical="center" shrinkToFit="1"/>
      <protection/>
    </xf>
    <xf numFmtId="1" fontId="38" fillId="24" borderId="24" xfId="0" applyNumberFormat="1" applyFont="1" applyFill="1" applyBorder="1" applyAlignment="1" applyProtection="1">
      <alignment horizontal="left" vertical="center"/>
      <protection locked="0"/>
    </xf>
    <xf numFmtId="1" fontId="38" fillId="24" borderId="25" xfId="0" applyNumberFormat="1" applyFont="1" applyFill="1" applyBorder="1" applyAlignment="1" applyProtection="1">
      <alignment horizontal="left" vertical="center"/>
      <protection locked="0"/>
    </xf>
    <xf numFmtId="49" fontId="17" fillId="0" borderId="26" xfId="0" applyNumberFormat="1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 applyProtection="1">
      <alignment horizontal="right" vertical="center" shrinkToFit="1"/>
      <protection/>
    </xf>
    <xf numFmtId="0" fontId="37" fillId="0" borderId="23" xfId="0" applyFont="1" applyBorder="1" applyAlignment="1" applyProtection="1">
      <alignment horizontal="right" vertical="center" shrinkToFit="1"/>
      <protection/>
    </xf>
    <xf numFmtId="0" fontId="22" fillId="21" borderId="28" xfId="58" applyFont="1" applyFill="1" applyBorder="1" applyAlignment="1">
      <alignment horizontal="center" vertical="center"/>
      <protection/>
    </xf>
    <xf numFmtId="0" fontId="22" fillId="21" borderId="29" xfId="58" applyFont="1" applyFill="1" applyBorder="1" applyAlignment="1">
      <alignment horizontal="center" vertical="center"/>
      <protection/>
    </xf>
    <xf numFmtId="0" fontId="23" fillId="21" borderId="29" xfId="0" applyFont="1" applyFill="1" applyBorder="1" applyAlignment="1">
      <alignment horizontal="center" vertical="center"/>
    </xf>
    <xf numFmtId="0" fontId="23" fillId="21" borderId="30" xfId="0" applyFont="1" applyFill="1" applyBorder="1" applyAlignment="1">
      <alignment horizontal="center" vertical="center"/>
    </xf>
    <xf numFmtId="0" fontId="46" fillId="0" borderId="0" xfId="0" applyFont="1" applyBorder="1" applyAlignment="1" applyProtection="1">
      <alignment horizontal="left" vertical="center" wrapText="1" shrinkToFit="1"/>
      <protection hidden="1"/>
    </xf>
    <xf numFmtId="0" fontId="47" fillId="0" borderId="0" xfId="0" applyFont="1" applyAlignment="1" applyProtection="1">
      <alignment horizontal="left" wrapText="1" shrinkToFit="1"/>
      <protection hidden="1"/>
    </xf>
    <xf numFmtId="0" fontId="47" fillId="0" borderId="0" xfId="0" applyFont="1" applyBorder="1" applyAlignment="1" applyProtection="1">
      <alignment horizontal="left" wrapText="1" shrinkToFit="1"/>
      <protection hidden="1"/>
    </xf>
    <xf numFmtId="0" fontId="24" fillId="27" borderId="31" xfId="58" applyFont="1" applyFill="1" applyBorder="1" applyAlignment="1">
      <alignment horizontal="left" vertical="center" wrapText="1"/>
      <protection/>
    </xf>
    <xf numFmtId="0" fontId="25" fillId="27" borderId="32" xfId="0" applyFont="1" applyFill="1" applyBorder="1" applyAlignment="1">
      <alignment horizontal="left" vertical="center"/>
    </xf>
    <xf numFmtId="0" fontId="25" fillId="27" borderId="33" xfId="0" applyFont="1" applyFill="1" applyBorder="1" applyAlignment="1">
      <alignment horizontal="left" vertical="center"/>
    </xf>
    <xf numFmtId="0" fontId="48" fillId="0" borderId="0" xfId="0" applyFont="1" applyFill="1" applyBorder="1" applyAlignment="1" applyProtection="1">
      <alignment horizontal="center" vertical="center"/>
      <protection/>
    </xf>
    <xf numFmtId="49" fontId="17" fillId="0" borderId="26" xfId="0" applyNumberFormat="1" applyFont="1" applyFill="1" applyBorder="1" applyAlignment="1">
      <alignment horizontal="left" vertical="center" shrinkToFit="1"/>
    </xf>
    <xf numFmtId="0" fontId="17" fillId="0" borderId="26" xfId="0" applyFont="1" applyFill="1" applyBorder="1" applyAlignment="1">
      <alignment horizontal="left" vertical="center" shrinkToFit="1"/>
    </xf>
    <xf numFmtId="0" fontId="17" fillId="0" borderId="27" xfId="0" applyFont="1" applyFill="1" applyBorder="1" applyAlignment="1">
      <alignment horizontal="left" vertical="center" shrinkToFit="1"/>
    </xf>
    <xf numFmtId="49" fontId="17" fillId="0" borderId="34" xfId="0" applyNumberFormat="1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 wrapText="1"/>
    </xf>
    <xf numFmtId="0" fontId="30" fillId="28" borderId="0" xfId="0" applyFont="1" applyFill="1" applyBorder="1" applyAlignment="1">
      <alignment horizontal="center" vertical="center" shrinkToFit="1"/>
    </xf>
    <xf numFmtId="0" fontId="31" fillId="28" borderId="0" xfId="0" applyFont="1" applyFill="1" applyBorder="1" applyAlignment="1">
      <alignment horizontal="center" vertical="center" shrinkToFit="1"/>
    </xf>
    <xf numFmtId="0" fontId="34" fillId="0" borderId="0" xfId="0" applyFont="1" applyBorder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37" fillId="0" borderId="0" xfId="0" applyFont="1" applyBorder="1" applyAlignment="1" applyProtection="1">
      <alignment horizontal="right" vertical="center" shrinkToFit="1"/>
      <protection/>
    </xf>
    <xf numFmtId="0" fontId="36" fillId="25" borderId="0" xfId="0" applyFont="1" applyFill="1" applyBorder="1" applyAlignment="1">
      <alignment horizontal="right" vertical="center"/>
    </xf>
    <xf numFmtId="0" fontId="0" fillId="25" borderId="0" xfId="0" applyFill="1" applyBorder="1" applyAlignment="1">
      <alignment vertical="center"/>
    </xf>
    <xf numFmtId="1" fontId="38" fillId="29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Border="1" applyAlignment="1" applyProtection="1">
      <alignment vertical="center" wrapText="1"/>
      <protection locked="0"/>
    </xf>
    <xf numFmtId="4" fontId="24" fillId="0" borderId="0" xfId="0" applyNumberFormat="1" applyFont="1" applyFill="1" applyBorder="1" applyAlignment="1" applyProtection="1">
      <alignment horizontal="center" vertical="center" shrinkToFit="1"/>
      <protection/>
    </xf>
    <xf numFmtId="49" fontId="17" fillId="0" borderId="36" xfId="0" applyNumberFormat="1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49" fontId="17" fillId="0" borderId="39" xfId="0" applyNumberFormat="1" applyFont="1" applyFill="1" applyBorder="1" applyAlignment="1">
      <alignment horizontal="left" vertical="center" shrinkToFit="1"/>
    </xf>
    <xf numFmtId="0" fontId="17" fillId="0" borderId="40" xfId="0" applyFont="1" applyFill="1" applyBorder="1" applyAlignment="1">
      <alignment horizontal="left" vertical="center" shrinkToFit="1"/>
    </xf>
    <xf numFmtId="0" fontId="17" fillId="0" borderId="41" xfId="0" applyFont="1" applyFill="1" applyBorder="1" applyAlignment="1">
      <alignment horizontal="left" vertical="center" shrinkToFit="1"/>
    </xf>
    <xf numFmtId="49" fontId="17" fillId="0" borderId="42" xfId="0" applyNumberFormat="1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24" fillId="27" borderId="44" xfId="58" applyFont="1" applyFill="1" applyBorder="1" applyAlignment="1">
      <alignment horizontal="left" vertical="center" wrapText="1"/>
      <protection/>
    </xf>
    <xf numFmtId="0" fontId="25" fillId="27" borderId="0" xfId="0" applyFont="1" applyFill="1" applyBorder="1" applyAlignment="1">
      <alignment horizontal="left" vertical="center"/>
    </xf>
    <xf numFmtId="0" fontId="25" fillId="27" borderId="45" xfId="0" applyFont="1" applyFill="1" applyBorder="1" applyAlignment="1">
      <alignment horizontal="left" vertical="center"/>
    </xf>
    <xf numFmtId="49" fontId="17" fillId="0" borderId="42" xfId="0" applyNumberFormat="1" applyFont="1" applyFill="1" applyBorder="1" applyAlignment="1">
      <alignment horizontal="left" vertical="center" shrinkToFit="1"/>
    </xf>
    <xf numFmtId="0" fontId="17" fillId="0" borderId="42" xfId="0" applyFont="1" applyFill="1" applyBorder="1" applyAlignment="1">
      <alignment horizontal="left" vertical="center" shrinkToFit="1"/>
    </xf>
    <xf numFmtId="0" fontId="17" fillId="0" borderId="43" xfId="0" applyFont="1" applyFill="1" applyBorder="1" applyAlignment="1">
      <alignment horizontal="left" vertical="center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daci" xfId="57"/>
    <cellStyle name="Normal_Sheet1" xfId="58"/>
    <cellStyle name="Note" xfId="59"/>
    <cellStyle name="Obično_Knjiga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6">
      <selection activeCell="N48" sqref="N48"/>
    </sheetView>
  </sheetViews>
  <sheetFormatPr defaultColWidth="9.140625" defaultRowHeight="12.75"/>
  <cols>
    <col min="8" max="9" width="12.140625" style="0" customWidth="1"/>
    <col min="12" max="12" width="10.7109375" style="0" bestFit="1" customWidth="1"/>
  </cols>
  <sheetData>
    <row r="1" spans="1:10" ht="22.5">
      <c r="A1" s="86"/>
      <c r="B1" s="87"/>
      <c r="C1" s="87"/>
      <c r="D1" s="87"/>
      <c r="E1" s="87"/>
      <c r="F1" s="87"/>
      <c r="G1" s="87"/>
      <c r="H1" s="87"/>
      <c r="I1" s="79"/>
      <c r="J1" s="80"/>
    </row>
    <row r="2" spans="1:10" ht="19.5">
      <c r="A2" s="83" t="s">
        <v>11</v>
      </c>
      <c r="B2" s="84"/>
      <c r="C2" s="84"/>
      <c r="D2" s="84"/>
      <c r="E2" s="84"/>
      <c r="F2" s="84"/>
      <c r="G2" s="84"/>
      <c r="H2" s="84"/>
      <c r="I2" s="85"/>
      <c r="J2" s="85"/>
    </row>
    <row r="3" spans="1:10" ht="19.5">
      <c r="A3" s="83" t="s">
        <v>62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.75">
      <c r="A4" s="81" t="s">
        <v>46</v>
      </c>
      <c r="B4" s="82"/>
      <c r="C4" s="82"/>
      <c r="D4" s="82"/>
      <c r="E4" s="82"/>
      <c r="F4" s="82"/>
      <c r="G4" s="82"/>
      <c r="H4" s="82"/>
      <c r="I4" s="16"/>
      <c r="J4" s="16"/>
    </row>
    <row r="5" spans="1:10" ht="12.75">
      <c r="A5" s="53" t="s">
        <v>31</v>
      </c>
      <c r="B5" s="61"/>
      <c r="C5" s="55" t="s">
        <v>32</v>
      </c>
      <c r="D5" s="56"/>
      <c r="E5" s="56"/>
      <c r="F5" s="56"/>
      <c r="G5" s="56"/>
      <c r="H5" s="60"/>
      <c r="I5" s="88"/>
      <c r="J5" s="52"/>
    </row>
    <row r="6" spans="1:10" ht="12.75">
      <c r="A6" s="17"/>
      <c r="B6" s="17"/>
      <c r="C6" s="18"/>
      <c r="D6" s="18"/>
      <c r="E6" s="19"/>
      <c r="F6" s="20"/>
      <c r="G6" s="20"/>
      <c r="H6" s="20"/>
      <c r="I6" s="21"/>
      <c r="J6" s="22"/>
    </row>
    <row r="7" spans="1:10" ht="12.75">
      <c r="A7" s="53" t="s">
        <v>33</v>
      </c>
      <c r="B7" s="54"/>
      <c r="C7" s="23">
        <v>10000</v>
      </c>
      <c r="D7" s="24"/>
      <c r="E7" s="24"/>
      <c r="F7" s="24"/>
      <c r="G7" s="40"/>
      <c r="H7" s="41"/>
      <c r="I7" s="93"/>
      <c r="J7" s="93"/>
    </row>
    <row r="8" spans="1:10" ht="12.75">
      <c r="A8" s="25"/>
      <c r="B8" s="25"/>
      <c r="C8" s="18"/>
      <c r="D8" s="18"/>
      <c r="E8" s="20"/>
      <c r="F8" s="20"/>
      <c r="G8" s="46"/>
      <c r="H8" s="46"/>
      <c r="I8" s="47"/>
      <c r="J8" s="48"/>
    </row>
    <row r="9" spans="1:10" ht="12.75">
      <c r="A9" s="53" t="s">
        <v>34</v>
      </c>
      <c r="B9" s="54"/>
      <c r="C9" s="55" t="s">
        <v>35</v>
      </c>
      <c r="D9" s="56"/>
      <c r="E9" s="56"/>
      <c r="F9" s="56"/>
      <c r="G9" s="89"/>
      <c r="H9" s="90"/>
      <c r="I9" s="91"/>
      <c r="J9" s="92"/>
    </row>
    <row r="10" spans="1:10" ht="12.75">
      <c r="A10" s="26"/>
      <c r="B10" s="27"/>
      <c r="C10" s="18"/>
      <c r="D10" s="18"/>
      <c r="E10" s="28"/>
      <c r="F10" s="28"/>
      <c r="G10" s="42"/>
      <c r="H10" s="43"/>
      <c r="I10" s="47"/>
      <c r="J10" s="47"/>
    </row>
    <row r="11" spans="1:10" ht="12.75">
      <c r="A11" s="53" t="s">
        <v>36</v>
      </c>
      <c r="B11" s="54"/>
      <c r="C11" s="55" t="s">
        <v>37</v>
      </c>
      <c r="D11" s="56"/>
      <c r="E11" s="56"/>
      <c r="F11" s="56"/>
      <c r="G11" s="40"/>
      <c r="H11" s="40"/>
      <c r="I11" s="40"/>
      <c r="J11" s="40"/>
    </row>
    <row r="12" spans="1:10" ht="12.75">
      <c r="A12" s="25"/>
      <c r="B12" s="25"/>
      <c r="C12" s="18"/>
      <c r="D12" s="18"/>
      <c r="E12" s="28"/>
      <c r="F12" s="28"/>
      <c r="G12" s="49"/>
      <c r="H12" s="49"/>
      <c r="I12" s="47"/>
      <c r="J12" s="47"/>
    </row>
    <row r="13" spans="1:10" ht="12.75">
      <c r="A13" s="60" t="s">
        <v>38</v>
      </c>
      <c r="B13" s="61"/>
      <c r="C13" s="31" t="s">
        <v>39</v>
      </c>
      <c r="D13" s="24"/>
      <c r="E13" s="24"/>
      <c r="F13" s="24"/>
      <c r="G13" s="40"/>
      <c r="H13" s="44"/>
      <c r="I13" s="45"/>
      <c r="J13" s="50"/>
    </row>
    <row r="14" spans="1:10" ht="12.75">
      <c r="A14" s="25"/>
      <c r="B14" s="25"/>
      <c r="C14" s="18"/>
      <c r="D14" s="18"/>
      <c r="E14" s="60"/>
      <c r="F14" s="61"/>
      <c r="G14" s="28"/>
      <c r="H14" s="29"/>
      <c r="I14" s="21"/>
      <c r="J14" s="21"/>
    </row>
    <row r="15" spans="1:10" ht="12.75">
      <c r="A15" s="60" t="s">
        <v>40</v>
      </c>
      <c r="B15" s="61"/>
      <c r="C15" s="31" t="s">
        <v>41</v>
      </c>
      <c r="D15" s="24"/>
      <c r="E15" s="28"/>
      <c r="F15" s="28"/>
      <c r="G15" s="24"/>
      <c r="H15" s="30"/>
      <c r="I15" s="30"/>
      <c r="J15" s="30"/>
    </row>
    <row r="16" spans="1:10" ht="12.75">
      <c r="A16" s="25"/>
      <c r="B16" s="25"/>
      <c r="C16" s="18"/>
      <c r="D16" s="18"/>
      <c r="E16" s="28"/>
      <c r="F16" s="28"/>
      <c r="G16" s="28"/>
      <c r="H16" s="32"/>
      <c r="I16" s="33"/>
      <c r="J16" s="33"/>
    </row>
    <row r="17" spans="1:10" ht="12.75">
      <c r="A17" s="60"/>
      <c r="B17" s="61"/>
      <c r="C17" s="34"/>
      <c r="D17" s="34"/>
      <c r="E17" s="34"/>
      <c r="F17" s="34"/>
      <c r="G17" s="34"/>
      <c r="H17" s="35"/>
      <c r="I17" s="36"/>
      <c r="J17" s="36" t="s">
        <v>61</v>
      </c>
    </row>
    <row r="18" spans="1:10" ht="19.5">
      <c r="A18" s="66" t="s">
        <v>12</v>
      </c>
      <c r="B18" s="67"/>
      <c r="C18" s="67"/>
      <c r="D18" s="67"/>
      <c r="E18" s="67"/>
      <c r="F18" s="67"/>
      <c r="G18" s="67"/>
      <c r="H18" s="68"/>
      <c r="I18" s="72"/>
      <c r="J18" s="72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8"/>
      <c r="J19" s="38"/>
    </row>
    <row r="20" spans="1:10" ht="33.75">
      <c r="A20" s="1" t="s">
        <v>42</v>
      </c>
      <c r="B20" s="62" t="s">
        <v>43</v>
      </c>
      <c r="C20" s="63"/>
      <c r="D20" s="63"/>
      <c r="E20" s="64"/>
      <c r="F20" s="64"/>
      <c r="G20" s="65"/>
      <c r="H20" s="3" t="s">
        <v>44</v>
      </c>
      <c r="I20" s="1" t="s">
        <v>45</v>
      </c>
      <c r="J20" s="1" t="s">
        <v>30</v>
      </c>
    </row>
    <row r="21" spans="1:10" ht="12.75">
      <c r="A21" s="1">
        <v>1</v>
      </c>
      <c r="B21" s="62">
        <v>2</v>
      </c>
      <c r="C21" s="64"/>
      <c r="D21" s="64"/>
      <c r="E21" s="64"/>
      <c r="F21" s="64"/>
      <c r="G21" s="65"/>
      <c r="H21" s="2">
        <v>3</v>
      </c>
      <c r="I21" s="1">
        <v>4</v>
      </c>
      <c r="J21" s="1">
        <v>5</v>
      </c>
    </row>
    <row r="22" spans="1:10" ht="12.75">
      <c r="A22" s="69" t="s">
        <v>47</v>
      </c>
      <c r="B22" s="70"/>
      <c r="C22" s="70"/>
      <c r="D22" s="70"/>
      <c r="E22" s="70"/>
      <c r="F22" s="70"/>
      <c r="G22" s="70"/>
      <c r="H22" s="70"/>
      <c r="I22" s="70"/>
      <c r="J22" s="71"/>
    </row>
    <row r="23" spans="1:10" ht="12.75">
      <c r="A23" s="4" t="s">
        <v>48</v>
      </c>
      <c r="B23" s="94" t="s">
        <v>13</v>
      </c>
      <c r="C23" s="95"/>
      <c r="D23" s="95"/>
      <c r="E23" s="95"/>
      <c r="F23" s="95"/>
      <c r="G23" s="96"/>
      <c r="H23" s="5">
        <f>SUM(H24:H29)</f>
        <v>1955101</v>
      </c>
      <c r="I23" s="5">
        <f>SUM(I24:I29)</f>
        <v>1868486</v>
      </c>
      <c r="J23" s="6">
        <f>I23/H23*100</f>
        <v>95.56979409247911</v>
      </c>
    </row>
    <row r="24" spans="1:10" ht="12.75">
      <c r="A24" s="7" t="s">
        <v>49</v>
      </c>
      <c r="B24" s="57" t="s">
        <v>14</v>
      </c>
      <c r="C24" s="58"/>
      <c r="D24" s="58"/>
      <c r="E24" s="58"/>
      <c r="F24" s="58"/>
      <c r="G24" s="59"/>
      <c r="H24" s="8">
        <v>0</v>
      </c>
      <c r="I24" s="8">
        <v>0</v>
      </c>
      <c r="J24" s="9" t="s">
        <v>10</v>
      </c>
    </row>
    <row r="25" spans="1:10" ht="12.75">
      <c r="A25" s="7" t="s">
        <v>50</v>
      </c>
      <c r="B25" s="57" t="s">
        <v>15</v>
      </c>
      <c r="C25" s="58"/>
      <c r="D25" s="58"/>
      <c r="E25" s="58"/>
      <c r="F25" s="58"/>
      <c r="G25" s="59"/>
      <c r="H25" s="8">
        <v>0</v>
      </c>
      <c r="I25" s="8">
        <v>0</v>
      </c>
      <c r="J25" s="9" t="s">
        <v>10</v>
      </c>
    </row>
    <row r="26" spans="1:10" ht="12.75">
      <c r="A26" s="7" t="s">
        <v>51</v>
      </c>
      <c r="B26" s="57" t="s">
        <v>16</v>
      </c>
      <c r="C26" s="58"/>
      <c r="D26" s="58"/>
      <c r="E26" s="58"/>
      <c r="F26" s="58"/>
      <c r="G26" s="59"/>
      <c r="H26" s="8">
        <v>1495755</v>
      </c>
      <c r="I26" s="8">
        <v>1439240</v>
      </c>
      <c r="J26" s="9">
        <f>I26/H26*100</f>
        <v>96.22164057616388</v>
      </c>
    </row>
    <row r="27" spans="1:10" ht="12.75">
      <c r="A27" s="7" t="s">
        <v>52</v>
      </c>
      <c r="B27" s="57" t="s">
        <v>17</v>
      </c>
      <c r="C27" s="58"/>
      <c r="D27" s="58"/>
      <c r="E27" s="58"/>
      <c r="F27" s="58"/>
      <c r="G27" s="59"/>
      <c r="H27" s="8">
        <v>81657</v>
      </c>
      <c r="I27" s="8">
        <v>38646</v>
      </c>
      <c r="J27" s="9">
        <f>I27/H27*100</f>
        <v>47.32723465226496</v>
      </c>
    </row>
    <row r="28" spans="1:10" ht="12.75">
      <c r="A28" s="7" t="s">
        <v>53</v>
      </c>
      <c r="B28" s="57" t="s">
        <v>18</v>
      </c>
      <c r="C28" s="58"/>
      <c r="D28" s="58"/>
      <c r="E28" s="58"/>
      <c r="F28" s="58"/>
      <c r="G28" s="59"/>
      <c r="H28" s="8">
        <v>363478</v>
      </c>
      <c r="I28" s="8">
        <v>316875</v>
      </c>
      <c r="J28" s="9">
        <f>I28/H28*100</f>
        <v>87.17859127650091</v>
      </c>
    </row>
    <row r="29" spans="1:10" ht="12.75">
      <c r="A29" s="7" t="s">
        <v>54</v>
      </c>
      <c r="B29" s="57" t="s">
        <v>19</v>
      </c>
      <c r="C29" s="58"/>
      <c r="D29" s="58"/>
      <c r="E29" s="58"/>
      <c r="F29" s="58"/>
      <c r="G29" s="59"/>
      <c r="H29" s="8">
        <v>14211</v>
      </c>
      <c r="I29" s="8">
        <v>73725</v>
      </c>
      <c r="J29" s="9">
        <f>I29/H29*100</f>
        <v>518.7882626134684</v>
      </c>
    </row>
    <row r="30" spans="1:10" ht="12.75">
      <c r="A30" s="103" t="s">
        <v>55</v>
      </c>
      <c r="B30" s="104"/>
      <c r="C30" s="104"/>
      <c r="D30" s="104"/>
      <c r="E30" s="104"/>
      <c r="F30" s="104"/>
      <c r="G30" s="104"/>
      <c r="H30" s="104"/>
      <c r="I30" s="104"/>
      <c r="J30" s="105"/>
    </row>
    <row r="31" spans="1:10" ht="12.75">
      <c r="A31" s="14" t="s">
        <v>56</v>
      </c>
      <c r="B31" s="76" t="s">
        <v>20</v>
      </c>
      <c r="C31" s="77"/>
      <c r="D31" s="77"/>
      <c r="E31" s="77"/>
      <c r="F31" s="77"/>
      <c r="G31" s="78"/>
      <c r="H31" s="5">
        <f>SUM(H32:H37)</f>
        <v>1879190</v>
      </c>
      <c r="I31" s="5">
        <f>SUM(I32:I37)</f>
        <v>1958030</v>
      </c>
      <c r="J31" s="6">
        <f aca="true" t="shared" si="0" ref="J31:J39">I31/H31*100</f>
        <v>104.19542462443926</v>
      </c>
    </row>
    <row r="32" spans="1:10" ht="12.75">
      <c r="A32" s="7" t="s">
        <v>57</v>
      </c>
      <c r="B32" s="57" t="s">
        <v>21</v>
      </c>
      <c r="C32" s="58"/>
      <c r="D32" s="58"/>
      <c r="E32" s="58"/>
      <c r="F32" s="58"/>
      <c r="G32" s="59"/>
      <c r="H32" s="8">
        <v>114912</v>
      </c>
      <c r="I32" s="8">
        <v>113974</v>
      </c>
      <c r="J32" s="9">
        <f t="shared" si="0"/>
        <v>99.18372319688109</v>
      </c>
    </row>
    <row r="33" spans="1:10" ht="12.75">
      <c r="A33" s="7" t="s">
        <v>58</v>
      </c>
      <c r="B33" s="57" t="s">
        <v>22</v>
      </c>
      <c r="C33" s="58"/>
      <c r="D33" s="58"/>
      <c r="E33" s="58"/>
      <c r="F33" s="58"/>
      <c r="G33" s="59"/>
      <c r="H33" s="8">
        <v>933127</v>
      </c>
      <c r="I33" s="8">
        <v>877033</v>
      </c>
      <c r="J33" s="9">
        <f t="shared" si="0"/>
        <v>93.98859962255942</v>
      </c>
    </row>
    <row r="34" spans="1:10" ht="12.75">
      <c r="A34" s="7" t="s">
        <v>59</v>
      </c>
      <c r="B34" s="57" t="s">
        <v>23</v>
      </c>
      <c r="C34" s="58"/>
      <c r="D34" s="58"/>
      <c r="E34" s="58"/>
      <c r="F34" s="58"/>
      <c r="G34" s="59"/>
      <c r="H34" s="8">
        <v>307055</v>
      </c>
      <c r="I34" s="8">
        <v>408784</v>
      </c>
      <c r="J34" s="9">
        <f t="shared" si="0"/>
        <v>133.1305466447379</v>
      </c>
    </row>
    <row r="35" spans="1:10" ht="12.75">
      <c r="A35" s="7" t="s">
        <v>60</v>
      </c>
      <c r="B35" s="57" t="s">
        <v>24</v>
      </c>
      <c r="C35" s="58"/>
      <c r="D35" s="58"/>
      <c r="E35" s="58"/>
      <c r="F35" s="58"/>
      <c r="G35" s="59"/>
      <c r="H35" s="8">
        <v>31530</v>
      </c>
      <c r="I35" s="8">
        <v>48604</v>
      </c>
      <c r="J35" s="9">
        <f t="shared" si="0"/>
        <v>154.15160164922298</v>
      </c>
    </row>
    <row r="36" spans="1:10" ht="12.75">
      <c r="A36" s="7" t="s">
        <v>0</v>
      </c>
      <c r="B36" s="57" t="s">
        <v>25</v>
      </c>
      <c r="C36" s="58"/>
      <c r="D36" s="58"/>
      <c r="E36" s="58"/>
      <c r="F36" s="58"/>
      <c r="G36" s="59"/>
      <c r="H36" s="8">
        <v>491310</v>
      </c>
      <c r="I36" s="8">
        <v>508439</v>
      </c>
      <c r="J36" s="9">
        <f t="shared" si="0"/>
        <v>103.48639351936659</v>
      </c>
    </row>
    <row r="37" spans="1:12" ht="12.75">
      <c r="A37" s="7" t="s">
        <v>1</v>
      </c>
      <c r="B37" s="57" t="s">
        <v>26</v>
      </c>
      <c r="C37" s="58"/>
      <c r="D37" s="58"/>
      <c r="E37" s="58"/>
      <c r="F37" s="58"/>
      <c r="G37" s="59"/>
      <c r="H37" s="8">
        <v>1256</v>
      </c>
      <c r="I37" s="8">
        <v>1196</v>
      </c>
      <c r="J37" s="9">
        <f t="shared" si="0"/>
        <v>95.22292993630573</v>
      </c>
      <c r="L37" s="39"/>
    </row>
    <row r="38" spans="1:10" ht="12.75">
      <c r="A38" s="7" t="s">
        <v>2</v>
      </c>
      <c r="B38" s="57" t="s">
        <v>27</v>
      </c>
      <c r="C38" s="58"/>
      <c r="D38" s="58"/>
      <c r="E38" s="58"/>
      <c r="F38" s="58"/>
      <c r="G38" s="59"/>
      <c r="H38" s="8">
        <f>H31</f>
        <v>1879190</v>
      </c>
      <c r="I38" s="8">
        <f>I31</f>
        <v>1958030</v>
      </c>
      <c r="J38" s="9">
        <f t="shared" si="0"/>
        <v>104.19542462443926</v>
      </c>
    </row>
    <row r="39" spans="1:10" ht="12.75">
      <c r="A39" s="7" t="s">
        <v>2</v>
      </c>
      <c r="B39" s="57" t="s">
        <v>63</v>
      </c>
      <c r="C39" s="58"/>
      <c r="D39" s="58"/>
      <c r="E39" s="58"/>
      <c r="F39" s="58"/>
      <c r="G39" s="59"/>
      <c r="H39" s="8">
        <f>H23-H38</f>
        <v>75911</v>
      </c>
      <c r="I39" s="8">
        <f>I23-I38</f>
        <v>-89544</v>
      </c>
      <c r="J39" s="9">
        <f t="shared" si="0"/>
        <v>-117.95918905033527</v>
      </c>
    </row>
    <row r="40" spans="1:10" ht="12.75">
      <c r="A40" s="7" t="s">
        <v>3</v>
      </c>
      <c r="B40" s="57" t="s">
        <v>4</v>
      </c>
      <c r="C40" s="58"/>
      <c r="D40" s="58"/>
      <c r="E40" s="58"/>
      <c r="F40" s="58"/>
      <c r="G40" s="59"/>
      <c r="H40" s="10">
        <v>99575</v>
      </c>
      <c r="I40" s="10">
        <v>175486</v>
      </c>
      <c r="J40" s="9">
        <f>I40/H40*100</f>
        <v>176.2349987446648</v>
      </c>
    </row>
    <row r="41" spans="1:10" ht="12.75">
      <c r="A41" s="7" t="s">
        <v>5</v>
      </c>
      <c r="B41" s="57" t="s">
        <v>6</v>
      </c>
      <c r="C41" s="58"/>
      <c r="D41" s="58"/>
      <c r="E41" s="58"/>
      <c r="F41" s="58"/>
      <c r="G41" s="59"/>
      <c r="H41" s="10">
        <v>0</v>
      </c>
      <c r="I41" s="10">
        <v>0</v>
      </c>
      <c r="J41" s="9" t="s">
        <v>10</v>
      </c>
    </row>
    <row r="42" spans="1:10" ht="12.75">
      <c r="A42" s="7" t="s">
        <v>2</v>
      </c>
      <c r="B42" s="73" t="s">
        <v>28</v>
      </c>
      <c r="C42" s="74"/>
      <c r="D42" s="74"/>
      <c r="E42" s="74"/>
      <c r="F42" s="74"/>
      <c r="G42" s="75"/>
      <c r="H42" s="8">
        <f>H39+H40</f>
        <v>175486</v>
      </c>
      <c r="I42" s="8">
        <f>I39+I40</f>
        <v>85942</v>
      </c>
      <c r="J42" s="9">
        <f>I42/H42*100</f>
        <v>48.97370730428638</v>
      </c>
    </row>
    <row r="43" spans="1:10" ht="12.75">
      <c r="A43" s="11" t="s">
        <v>2</v>
      </c>
      <c r="B43" s="106" t="s">
        <v>29</v>
      </c>
      <c r="C43" s="107"/>
      <c r="D43" s="107"/>
      <c r="E43" s="107"/>
      <c r="F43" s="107"/>
      <c r="G43" s="108"/>
      <c r="H43" s="15">
        <v>0</v>
      </c>
      <c r="I43" s="15">
        <v>0</v>
      </c>
      <c r="J43" s="13" t="s">
        <v>10</v>
      </c>
    </row>
    <row r="44" spans="1:10" ht="12.75">
      <c r="A44" s="103" t="s">
        <v>7</v>
      </c>
      <c r="B44" s="104"/>
      <c r="C44" s="104"/>
      <c r="D44" s="104"/>
      <c r="E44" s="104"/>
      <c r="F44" s="104"/>
      <c r="G44" s="104"/>
      <c r="H44" s="104"/>
      <c r="I44" s="104"/>
      <c r="J44" s="105"/>
    </row>
    <row r="45" spans="1:10" ht="12.75">
      <c r="A45" s="7" t="s">
        <v>2</v>
      </c>
      <c r="B45" s="97" t="s">
        <v>8</v>
      </c>
      <c r="C45" s="98"/>
      <c r="D45" s="98"/>
      <c r="E45" s="98"/>
      <c r="F45" s="98"/>
      <c r="G45" s="99"/>
      <c r="H45" s="10">
        <v>779</v>
      </c>
      <c r="I45" s="10">
        <v>772</v>
      </c>
      <c r="J45" s="9">
        <f>I45/H45*100</f>
        <v>99.10141206675225</v>
      </c>
    </row>
    <row r="46" spans="1:10" ht="12.75">
      <c r="A46" s="11" t="s">
        <v>2</v>
      </c>
      <c r="B46" s="100" t="s">
        <v>9</v>
      </c>
      <c r="C46" s="101"/>
      <c r="D46" s="101"/>
      <c r="E46" s="101"/>
      <c r="F46" s="101"/>
      <c r="G46" s="102"/>
      <c r="H46" s="12">
        <v>740</v>
      </c>
      <c r="I46" s="12">
        <v>741</v>
      </c>
      <c r="J46" s="13">
        <f>I46/H46*100</f>
        <v>100.13513513513514</v>
      </c>
    </row>
    <row r="47" spans="1:10" ht="12.75">
      <c r="A47" s="51"/>
      <c r="B47" s="51"/>
      <c r="C47" s="51"/>
      <c r="D47" s="51"/>
      <c r="E47" s="51"/>
      <c r="F47" s="51"/>
      <c r="G47" s="51"/>
      <c r="H47" s="51"/>
      <c r="I47" s="51"/>
      <c r="J47" s="51"/>
    </row>
  </sheetData>
  <sheetProtection/>
  <mergeCells count="49">
    <mergeCell ref="B41:G41"/>
    <mergeCell ref="A5:B5"/>
    <mergeCell ref="B45:G45"/>
    <mergeCell ref="B46:G46"/>
    <mergeCell ref="A30:J30"/>
    <mergeCell ref="A44:J44"/>
    <mergeCell ref="B40:G40"/>
    <mergeCell ref="B43:G43"/>
    <mergeCell ref="B38:G38"/>
    <mergeCell ref="B39:G39"/>
    <mergeCell ref="B35:G35"/>
    <mergeCell ref="A3:J3"/>
    <mergeCell ref="B37:G37"/>
    <mergeCell ref="G9:H9"/>
    <mergeCell ref="I9:J9"/>
    <mergeCell ref="I7:J7"/>
    <mergeCell ref="B21:G21"/>
    <mergeCell ref="B23:G23"/>
    <mergeCell ref="A11:B11"/>
    <mergeCell ref="B27:G27"/>
    <mergeCell ref="B29:G29"/>
    <mergeCell ref="B36:G36"/>
    <mergeCell ref="B34:G34"/>
    <mergeCell ref="I1:J1"/>
    <mergeCell ref="C5:G5"/>
    <mergeCell ref="A4:H4"/>
    <mergeCell ref="A2:J2"/>
    <mergeCell ref="A1:H1"/>
    <mergeCell ref="H5:I5"/>
    <mergeCell ref="C11:F11"/>
    <mergeCell ref="A18:H18"/>
    <mergeCell ref="A22:J22"/>
    <mergeCell ref="I18:J18"/>
    <mergeCell ref="B42:G42"/>
    <mergeCell ref="B32:G32"/>
    <mergeCell ref="B31:G31"/>
    <mergeCell ref="B26:G26"/>
    <mergeCell ref="B33:G33"/>
    <mergeCell ref="B28:G28"/>
    <mergeCell ref="A7:B7"/>
    <mergeCell ref="C9:F9"/>
    <mergeCell ref="A9:B9"/>
    <mergeCell ref="B25:G25"/>
    <mergeCell ref="B24:G24"/>
    <mergeCell ref="A13:B13"/>
    <mergeCell ref="A15:B15"/>
    <mergeCell ref="A17:B17"/>
    <mergeCell ref="E14:F14"/>
    <mergeCell ref="B20:G20"/>
  </mergeCells>
  <hyperlinks>
    <hyperlink ref="E65412" location="PRRAS!A1" tooltip="Unos PR-RAS obrasca" display="PR-RAS"/>
    <hyperlink ref="G65412" location="Kontrole!A1" tooltip="Radni list Kontrola" display="Kontrole"/>
    <hyperlink ref="B65412" location="Novosti!A1" tooltip="Radni list Novosti" display="Novosti"/>
    <hyperlink ref="C65412" location="Upute!A1" tooltip="Radni list Upute" display="Upute"/>
    <hyperlink ref="D65412" location="RefStr!A1" tooltip="Radni list Referentna stranica" display="RefStr"/>
    <hyperlink ref="H65412" location="Djelat!A1" tooltip="Šifarnik djelatnosti" display="Djelat"/>
    <hyperlink ref="F65412" location="BIL!A1" tooltip="Unos obrasca Bilanca" display="BIL"/>
    <hyperlink ref="I65412" location="Promjene!A1" tooltip="Promjene na Excel datoteci po verzijama" display="Promjene"/>
  </hyperlink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lkraljic</dc:creator>
  <cp:keywords/>
  <dc:description/>
  <cp:lastModifiedBy>ijauk-malic</cp:lastModifiedBy>
  <cp:lastPrinted>2009-12-02T15:25:51Z</cp:lastPrinted>
  <dcterms:created xsi:type="dcterms:W3CDTF">2009-12-02T14:53:08Z</dcterms:created>
  <dcterms:modified xsi:type="dcterms:W3CDTF">2013-05-14T08:03:21Z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